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c7d2cfb5f48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1b944a297607494b"/>
    <x:sheet xmlns:r="http://schemas.openxmlformats.org/officeDocument/2006/relationships" name="Window Schedule" sheetId="2" r:id="R5c98a73faa544a38"/>
    <x:sheet xmlns:r="http://schemas.openxmlformats.org/officeDocument/2006/relationships" name="Control Schedule" sheetId="3" r:id="R13208166cba54e55"/>
    <x:sheet xmlns:r="http://schemas.openxmlformats.org/officeDocument/2006/relationships" name="Summary" sheetId="4" r:id="Rec67381057b84d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0.00"/>
    <x:numFmt numFmtId="202" formatCode="yyyy-mm-dd"/>
    <x:numFmt numFmtId="203" formatCode="#,##0.00"/>
  </x:numFmts>
  <x:fonts count="11">
    <x:font>
      <x:sz val="11"/>
      <x:name val="Carlito"/>
    </x:font>
    <x:font>
      <x:b/>
      <x:sz val="16"/>
      <x:color rgb="FFFFFFFF"/>
      <x:name val="Aptos"/>
    </x:font>
    <x:font>
      <x:sz val="10"/>
      <x:color rgb="FF243746"/>
      <x:name val="Aptos"/>
    </x:font>
    <x:font>
      <x:i/>
      <x:sz val="10"/>
      <x:color rgb="FF12324A"/>
      <x:name val="Aptos"/>
    </x:font>
    <x:font>
      <x:b/>
      <x:sz val="10"/>
      <x:color rgb="FFFFFFFF"/>
      <x:name val="Aptos"/>
    </x:font>
    <x:font>
      <x:b/>
      <x:sz val="11"/>
      <x:color rgb="FFFFFFFF"/>
      <x:name val="Aptos"/>
    </x:font>
    <x:font>
      <x:b/>
      <x:sz val="10"/>
      <x:color rgb="FF0D7C86"/>
      <x:name val="Aptos"/>
    </x:font>
    <x:font>
      <x:i/>
      <x:sz val="10"/>
      <x:color rgb="FF243746"/>
      <x:name val="Aptos"/>
    </x:font>
    <x:font>
      <x:b/>
      <x:sz val="9"/>
      <x:color rgb="FFFFFFFF"/>
      <x:name val="Aptos"/>
    </x:font>
    <x:font>
      <x:sz val="9"/>
      <x:color rgb="FF243746"/>
      <x:name val="Aptos"/>
    </x:font>
    <x:font>
      <x:b/>
      <x:sz val="11"/>
      <x:color rgb="FF12324A"/>
      <x:name val="Aptos"/>
    </x:font>
  </x:fonts>
  <x:fills count="9">
    <x:fill>
      <x:patternFill patternType="none"/>
    </x:fill>
    <x:fill>
      <x:patternFill patternType="gray125"/>
    </x:fill>
    <x:fill>
      <x:patternFill patternType="solid">
        <x:fgColor rgb="FF12324A"/>
      </x:patternFill>
    </x:fill>
    <x:fill>
      <x:patternFill patternType="solid">
        <x:fgColor rgb="FFEEF4F8"/>
      </x:patternFill>
    </x:fill>
    <x:fill>
      <x:patternFill patternType="solid">
        <x:fgColor rgb="FFE8F5F5"/>
      </x:patternFill>
    </x:fill>
    <x:fill>
      <x:patternFill patternType="solid">
        <x:fgColor rgb="FF0D7C86"/>
      </x:patternFill>
    </x:fill>
    <x:fill>
      <x:patternFill patternType="solid">
        <x:fgColor rgb="FFFFFFFF"/>
      </x:patternFill>
    </x:fill>
    <x:fill>
      <x:patternFill patternType="solid">
        <x:fgColor rgb="FFFFFDF4"/>
      </x:patternFill>
    </x:fill>
    <x:fill>
      <x:patternFill patternType="solid">
        <x:fgColor rgb="FFEAF6EF"/>
      </x:patternFill>
    </x:fill>
  </x:fills>
  <x:borders count="5">
    <x:border/>
    <x:border>
      <x:left style="thin">
        <x:color rgb="FFCFD9DF"/>
      </x:left>
      <x:right style="thin">
        <x:color rgb="FFCFD9DF"/>
      </x:right>
      <x:top style="thin">
        <x:color rgb="FFCFD9DF"/>
      </x:top>
      <x:bottom style="thin">
        <x:color rgb="FFCFD9DF"/>
      </x:bottom>
    </x:border>
    <x:border>
      <x:left style="thin">
        <x:color rgb="FFC78316"/>
      </x:left>
      <x:top style="thin">
        <x:color rgb="FFC78316"/>
      </x:top>
      <x:bottom style="thin">
        <x:color rgb="FFC78316"/>
      </x:bottom>
    </x:border>
    <x:border>
      <x:top style="thin">
        <x:color rgb="FFC78316"/>
      </x:top>
      <x:bottom style="thin">
        <x:color rgb="FFC78316"/>
      </x:bottom>
    </x:border>
    <x:border>
      <x:right style="thin">
        <x:color rgb="FFC78316"/>
      </x:right>
      <x:top style="thin">
        <x:color rgb="FFC78316"/>
      </x:top>
      <x:bottom style="thin">
        <x:color rgb="FFC78316"/>
      </x:bottom>
    </x:border>
  </x:borders>
  <x:cellStyleXfs count="1">
    <x:xf numFmtId="0" fontId="0" fillId="0" borderId="0"/>
  </x:cellStyleXfs>
  <x:cellXfs count="5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horizontal="center"/>
    </x:xf>
    <x:xf numFmtId="0" fontId="6" fillId="4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2" xfId="0" applyNumberFormat="1" applyFont="1" applyFill="1" applyBorder="1"/>
    <x:xf numFmtId="0" fontId="7" fillId="7" borderId="3" xfId="0" applyNumberFormat="1" applyFont="1" applyFill="1" applyBorder="1"/>
    <x:xf numFmtId="0" fontId="7" fillId="7" borderId="4" xfId="0" applyNumberFormat="1" applyFont="1" applyFill="1" applyBorder="1"/>
    <x:xf numFmtId="0" fontId="7" fillId="7" borderId="2" xfId="0" applyNumberFormat="1" applyFont="1" applyFill="1" applyBorder="1" applyAlignment="1">
      <x:alignment wrapText="1"/>
    </x:xf>
    <x:xf numFmtId="0" fontId="7" fillId="7" borderId="3" xfId="0" applyNumberFormat="1" applyFont="1" applyFill="1" applyBorder="1" applyAlignment="1">
      <x:alignment wrapText="1"/>
    </x:xf>
    <x:xf numFmtId="0" fontId="7" fillId="7" borderId="4" xfId="0" applyNumberFormat="1" applyFont="1" applyFill="1" applyBorder="1" applyAlignment="1">
      <x:alignment wrapText="1"/>
    </x:xf>
    <x:xf numFmtId="0" fontId="7" fillId="7" borderId="2" xfId="0" applyNumberFormat="1" applyFont="1" applyFill="1" applyBorder="1" applyAlignment="1">
      <x:alignment vertical="center" wrapText="1"/>
    </x:xf>
    <x:xf numFmtId="0" fontId="7" fillId="7" borderId="3" xfId="0" applyNumberFormat="1" applyFont="1" applyFill="1" applyBorder="1" applyAlignment="1">
      <x:alignment vertical="center" wrapText="1"/>
    </x:xf>
    <x:xf numFmtId="0" fontId="7" fillId="7" borderId="4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/>
    <x:xf numFmtId="0" fontId="8" fillId="5" borderId="1" xfId="0" applyNumberFormat="1" applyFont="1" applyFill="1" applyBorder="1"/>
    <x:xf numFmtId="0" fontId="8" fillId="5" borderId="1" xfId="0" applyNumberFormat="1" applyFont="1" applyFill="1" applyBorder="1" applyAlignment="1">
      <x:alignment wrapText="1"/>
    </x:xf>
    <x:xf numFmtId="0" fontId="8" fillId="5" borderId="1" xfId="0" applyNumberFormat="1" applyFont="1" applyFill="1" applyBorder="1" applyAlignment="1">
      <x:alignment horizontal="center" wrapText="1"/>
    </x:xf>
    <x:xf numFmtId="0" fontId="8" fillId="5" borderId="1" xfId="0" applyNumberFormat="1" applyFont="1" applyFill="1" applyBorder="1" applyAlignment="1">
      <x:alignment horizontal="center" vertical="center" wrapText="1"/>
    </x:xf>
    <x:xf numFmtId="0" fontId="9" fillId="7" borderId="0" xfId="0" applyNumberFormat="1" applyFont="1" applyFill="1" applyBorder="1"/>
    <x:xf numFmtId="0" fontId="9" fillId="7" borderId="1" xfId="0" applyNumberFormat="1" applyFont="1" applyFill="1" applyBorder="1"/>
    <x:xf numFmtId="0" fontId="9" fillId="7" borderId="1" xfId="0" applyNumberFormat="1" applyFont="1" applyFill="1" applyBorder="1" applyAlignment="1">
      <x:alignment wrapText="1"/>
    </x:xf>
    <x:xf numFmtId="0" fontId="9" fillId="7" borderId="1" xfId="0" applyNumberFormat="1" applyFont="1" applyFill="1" applyBorder="1" applyAlignment="1">
      <x:alignment vertical="center" wrapText="1"/>
    </x:xf>
    <x:xf numFmtId="0" fontId="9" fillId="8" borderId="1" xfId="0" applyNumberFormat="1" applyFont="1" applyFill="1" applyBorder="1" applyAlignment="1">
      <x:alignment vertical="center" wrapText="1"/>
    </x:xf>
    <x:xf numFmtId="200" fontId="9" fillId="7" borderId="1" xfId="0" applyNumberFormat="1" applyFont="1" applyFill="1" applyBorder="1" applyAlignment="1">
      <x:alignment vertical="center" wrapText="1"/>
    </x:xf>
    <x:xf numFmtId="201" fontId="9" fillId="8" borderId="1" xfId="0" applyNumberFormat="1" applyFont="1" applyFill="1" applyBorder="1" applyAlignment="1">
      <x:alignment vertical="center" wrapText="1"/>
    </x:xf>
    <x:xf numFmtId="202" fontId="9" fillId="7" borderId="1" xfId="0" applyNumberFormat="1" applyFont="1" applyFill="1" applyBorder="1" applyAlignment="1">
      <x:alignment vertical="center" wrapText="1"/>
    </x:xf>
    <x:xf numFmtId="0" fontId="2" fillId="8" borderId="1" xfId="0" applyNumberFormat="1" applyFont="1" applyFill="1" applyBorder="1" applyAlignment="1">
      <x:alignment vertical="center" wrapText="1"/>
    </x:xf>
    <x:xf numFmtId="0" fontId="10" fillId="8" borderId="1" xfId="0" applyNumberFormat="1" applyFont="1" applyFill="1" applyBorder="1" applyAlignment="1">
      <x:alignment vertical="center" wrapText="1"/>
    </x:xf>
    <x:xf numFmtId="200" fontId="10" fillId="8" borderId="1" xfId="0" applyNumberFormat="1" applyFont="1" applyFill="1" applyBorder="1" applyAlignment="1">
      <x:alignment vertical="center" wrapText="1"/>
    </x:xf>
    <x:xf numFmtId="203" fontId="10" fillId="8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350bfb11b54c14" /><Relationship Type="http://schemas.openxmlformats.org/officeDocument/2006/relationships/theme" Target="/xl/theme/theme1.xml" Id="R50c155d62e7a45b4" /><Relationship Type="http://schemas.openxmlformats.org/officeDocument/2006/relationships/sharedStrings" Target="/xl/sharedStrings.xml" Id="Ra97c3b8d631b4c6e" /><Relationship Type="http://schemas.openxmlformats.org/officeDocument/2006/relationships/worksheet" Target="/xl/worksheets/sheet1.xml" Id="R1b944a297607494b" /><Relationship Type="http://schemas.openxmlformats.org/officeDocument/2006/relationships/worksheet" Target="/xl/worksheets/sheet2.xml" Id="R5c98a73faa544a38" /><Relationship Type="http://schemas.openxmlformats.org/officeDocument/2006/relationships/worksheet" Target="/xl/worksheets/sheet3.xml" Id="R13208166cba54e55" /><Relationship Type="http://schemas.openxmlformats.org/officeDocument/2006/relationships/worksheet" Target="/xl/worksheets/sheet4.xml" Id="Rec67381057b84d75" /></Relationships>
</file>

<file path=xl/tables/table1.xml><?xml version="1.0" encoding="utf-8"?>
<x:table xmlns:x="http://schemas.openxmlformats.org/spreadsheetml/2006/main" id="1" name="G3BWindowSchedule" displayName="G3BWindowSchedule" ref="A6:AI36" headerRowCount="1" totalsRowCount="0" totalsRowShown="0">
  <x:autoFilter ref="A6:AI36"/>
  <x:tableColumns count="35">
    <x:tableColumn id="1" name="PROJECT"/>
    <x:tableColumn id="2" name="BUILDING"/>
    <x:tableColumn id="3" name="FLOOR"/>
    <x:tableColumn id="4" name="ROOM"/>
    <x:tableColumn id="5" name="WINDOW ID"/>
    <x:tableColumn id="6" name="OPENING TYPE"/>
    <x:tableColumn id="7" name="PRODUCT / SYSTEM"/>
    <x:tableColumn id="8" name="WIDTH (MM)"/>
    <x:tableColumn id="9" name="HEIGHT (MM)"/>
    <x:tableColumn id="10" name="QUANTITY"/>
    <x:tableColumn id="11" name="AREA (M2)"/>
    <x:tableColumn id="12" name="MOUNT"/>
    <x:tableColumn id="13" name="FABRIC"/>
    <x:tableColumn id="14" name="COLOR"/>
    <x:tableColumn id="15" name="TUBE / PROFILE"/>
    <x:tableColumn id="16" name="CASSETTE / HEADBOX"/>
    <x:tableColumn id="17" name="SIDE CHANNEL"/>
    <x:tableColumn id="18" name="TRACK TYPE"/>
    <x:tableColumn id="19" name="OPENING DIRECTION"/>
    <x:tableColumn id="20" name="MOTOR"/>
    <x:tableColumn id="21" name="VOLTAGE"/>
    <x:tableColumn id="22" name="FREQUENCY"/>
    <x:tableColumn id="23" name="CONTROL"/>
    <x:tableColumn id="24" name="INTERFACE"/>
    <x:tableColumn id="25" name="GATEWAY"/>
    <x:tableColumn id="26" name="POWER LOCATION"/>
    <x:tableColumn id="27" name="DRAWING REF"/>
    <x:tableColumn id="28" name="BOQ REF"/>
    <x:tableColumn id="29" name="SAMPLE STATUS"/>
    <x:tableColumn id="30" name="APPROVAL STATUS"/>
    <x:tableColumn id="31" name="ROOM LABEL"/>
    <x:tableColumn id="32" name="PACKING GROUP"/>
    <x:tableColumn id="33" name="DESTINATION"/>
    <x:tableColumn id="34" name="TARGET DATE"/>
    <x:tableColumn id="35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G3BBoqControlSchedule" displayName="G3BBoqControlSchedule" ref="A6:Q36" headerRowCount="1" totalsRowCount="0" totalsRowShown="0">
  <x:autoFilter ref="A6:Q36"/>
  <x:tableColumns count="17">
    <x:tableColumn id="1" name="CONTROL ID"/>
    <x:tableColumn id="2" name="WINDOW ID / GROUP"/>
    <x:tableColumn id="3" name="PRODUCT / SYSTEM"/>
    <x:tableColumn id="4" name="ZONE / ROOM"/>
    <x:tableColumn id="5" name="MOTOR MANUFACTURER"/>
    <x:tableColumn id="6" name="MOTOR MODEL"/>
    <x:tableColumn id="7" name="VOLTAGE"/>
    <x:tableColumn id="8" name="FREQUENCY"/>
    <x:tableColumn id="9" name="CONTROL METHOD"/>
    <x:tableColumn id="10" name="INTERFACE"/>
    <x:tableColumn id="11" name="GATEWAY / CONTROLLER"/>
    <x:tableColumn id="12" name="FEEDBACK REQUIRED"/>
    <x:tableColumn id="13" name="POWER LOCATION"/>
    <x:tableColumn id="14" name="WIRING / CABLE REF"/>
    <x:tableColumn id="15" name="COMMISSIONING OWNER"/>
    <x:tableColumn id="16" name="STATUS"/>
    <x:tableColumn id="17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030161241c0414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a822321412445d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2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30" customHeight="1">
      <x:c r="A1" s="3" t="str">
        <x:v>Saiwenna Motorized Shading BOQ &amp; Window Schedule</x:v>
      </x:c>
      <x:c r="B1" s="3"/>
      <x:c r="C1" s="3"/>
      <x:c r="D1" s="3"/>
      <x:c r="E1" s="3"/>
      <x:c r="F1" s="3"/>
      <x:c r="G1" s="3"/>
      <x:c r="H1" s="3"/>
    </x:row>
    <x:row r="2" ht="34" customHeight="1">
      <x:c r="A2" s="7" t="str">
        <x:v>Version 1.0 | Revision date 2026-09-01 | English buyer working file</x:v>
      </x:c>
      <x:c r="B2" s="7"/>
      <x:c r="C2" s="7"/>
      <x:c r="D2" s="7"/>
      <x:c r="E2" s="7"/>
      <x:c r="F2" s="7"/>
      <x:c r="G2" s="7"/>
      <x:c r="H2" s="7"/>
    </x:row>
    <x:row r="3" ht="34" customHeight="1">
      <x:c r="A3" s="11" t="str">
        <x:v>Enter project inputs only. Technical selections, dimensions, commercial terms and final configuration remain subject to Saiwenna project review.</x:v>
      </x:c>
      <x:c r="B3" s="11"/>
      <x:c r="C3" s="11"/>
      <x:c r="D3" s="11"/>
      <x:c r="E3" s="11"/>
      <x:c r="F3" s="11"/>
      <x:c r="G3" s="11"/>
      <x:c r="H3" s="11"/>
    </x:row>
    <x:row r="5" ht="36" customHeight="1">
      <x:c r="A5" s="15" t="str">
        <x:v>Version</x:v>
      </x:c>
      <x:c r="B5" s="20" t="str">
        <x:v>Version 1.0</x:v>
      </x:c>
      <x:c r="C5" s="20"/>
      <x:c r="D5" s="20"/>
      <x:c r="E5" s="20"/>
      <x:c r="F5" s="20"/>
      <x:c r="G5" s="20"/>
      <x:c r="H5" s="20"/>
    </x:row>
    <x:row r="6" ht="36" customHeight="1">
      <x:c r="A6" s="15" t="str">
        <x:v>Revision date</x:v>
      </x:c>
      <x:c r="B6" s="20" t="str">
        <x:v>2026-09-01</x:v>
      </x:c>
      <x:c r="C6" s="20"/>
      <x:c r="D6" s="20"/>
      <x:c r="E6" s="20"/>
      <x:c r="F6" s="20"/>
      <x:c r="G6" s="20"/>
      <x:c r="H6" s="20"/>
    </x:row>
    <x:row r="7" ht="36" customHeight="1">
      <x:c r="A7" s="15" t="str">
        <x:v>Scope</x:v>
      </x:c>
      <x:c r="B7" s="20" t="str">
        <x:v>Buyer-editable BOQ, opening schedule and control-coordination workbook for RFQ, design, approval and procurement review.</x:v>
      </x:c>
      <x:c r="C7" s="20"/>
      <x:c r="D7" s="20"/>
      <x:c r="E7" s="20"/>
      <x:c r="F7" s="20"/>
      <x:c r="G7" s="20"/>
      <x:c r="H7" s="20"/>
    </x:row>
    <x:row r="8" ht="36" customHeight="1">
      <x:c r="A8" s="15" t="str">
        <x:v>Evidence note</x:v>
      </x:c>
      <x:c r="B8" s="20" t="str">
        <x:v>This buyer template uses only the 25 download-safe generic schema fields approved in G3B Evidence Master / Public Filter. It contains no supplier performance values or project records.</x:v>
      </x:c>
      <x:c r="C8" s="20"/>
      <x:c r="D8" s="20"/>
      <x:c r="E8" s="20"/>
      <x:c r="F8" s="20"/>
      <x:c r="G8" s="20"/>
      <x:c r="H8" s="20"/>
    </x:row>
    <x:row r="9" ht="36" customHeight="1">
      <x:c r="A9" s="15" t="str">
        <x:v>Submission path</x:v>
      </x:c>
      <x:c r="B9" s="20" t="str">
        <x:v>https://saiwenna.com/contact/</x:v>
      </x:c>
      <x:c r="C9" s="20"/>
      <x:c r="D9" s="20"/>
      <x:c r="E9" s="20"/>
      <x:c r="F9" s="20"/>
      <x:c r="G9" s="20"/>
      <x:c r="H9" s="20"/>
    </x:row>
    <x:row r="11">
      <x:c r="A11" s="21" t="str">
        <x:v>Recommended workflow</x:v>
      </x:c>
      <x:c r="B11" s="21"/>
      <x:c r="C11" s="21"/>
      <x:c r="D11" s="21"/>
      <x:c r="E11" s="21"/>
      <x:c r="F11" s="21"/>
      <x:c r="G11" s="21"/>
      <x:c r="H11" s="21"/>
    </x:row>
    <x:row r="12" ht="32" customHeight="1">
      <x:c r="A12" s="24" t="n">
        <x:v>1</x:v>
      </x:c>
      <x:c r="B12" s="28" t="str">
        <x:v>Enter one opening or repeated opening type per row in Window Schedule.</x:v>
      </x:c>
      <x:c r="C12" s="28"/>
      <x:c r="D12" s="28"/>
      <x:c r="E12" s="28"/>
      <x:c r="F12" s="28"/>
      <x:c r="G12" s="28"/>
      <x:c r="H12" s="28"/>
    </x:row>
    <x:row r="13" ht="32" customHeight="1">
      <x:c r="A13" s="24" t="n">
        <x:v>2</x:v>
      </x:c>
      <x:c r="B13" s="28" t="str">
        <x:v>Use millimetres for width/height and a numeric quantity; Area calculates automatically.</x:v>
      </x:c>
      <x:c r="C13" s="28"/>
      <x:c r="D13" s="28"/>
      <x:c r="E13" s="28"/>
      <x:c r="F13" s="28"/>
      <x:c r="G13" s="28"/>
      <x:c r="H13" s="28"/>
    </x:row>
    <x:row r="14" ht="32" customHeight="1">
      <x:c r="A14" s="24" t="n">
        <x:v>3</x:v>
      </x:c>
      <x:c r="B14" s="28" t="str">
        <x:v>Coordinate exact motors, interfaces, gateways, power locations and responsibility in Control Schedule.</x:v>
      </x:c>
      <x:c r="C14" s="28"/>
      <x:c r="D14" s="28"/>
      <x:c r="E14" s="28"/>
      <x:c r="F14" s="28"/>
      <x:c r="G14" s="28"/>
      <x:c r="H14" s="28"/>
    </x:row>
    <x:row r="15" ht="32" customHeight="1">
      <x:c r="A15" s="24" t="n">
        <x:v>4</x:v>
      </x:c>
      <x:c r="B15" s="28" t="str">
        <x:v>Use sample and approval fields to keep procurement status visible.</x:v>
      </x:c>
      <x:c r="C15" s="28"/>
      <x:c r="D15" s="28"/>
      <x:c r="E15" s="28"/>
      <x:c r="F15" s="28"/>
      <x:c r="G15" s="28"/>
      <x:c r="H15" s="28"/>
    </x:row>
    <x:row r="16" ht="32" customHeight="1">
      <x:c r="A16" s="24" t="n">
        <x:v>5</x:v>
      </x:c>
      <x:c r="B16" s="28" t="str">
        <x:v>Review Summary, then submit the completed workbook with drawings and destination details.</x:v>
      </x:c>
      <x:c r="C16" s="28"/>
      <x:c r="D16" s="28"/>
      <x:c r="E16" s="28"/>
      <x:c r="F16" s="28"/>
      <x:c r="G16" s="28"/>
      <x:c r="H16" s="28"/>
    </x:row>
    <x:row r="18" ht="38" customHeight="1">
      <x:c r="A18" s="37" t="str">
        <x:v>Blank rows are intentional. Keep formula columns intact, use the available filters, and leave manufacturer/model cells blank until an exact selected configuration is confirmed.</x:v>
      </x:c>
      <x:c r="B18" s="38"/>
      <x:c r="C18" s="38"/>
      <x:c r="D18" s="38"/>
      <x:c r="E18" s="38"/>
      <x:c r="F18" s="38"/>
      <x:c r="G18" s="38"/>
      <x:c r="H18" s="39"/>
    </x:row>
  </x:sheetData>
  <x:mergeCells>
    <x:mergeCell ref="A1:H1"/>
    <x:mergeCell ref="A2:H2"/>
    <x:mergeCell ref="A3:H3"/>
    <x:mergeCell ref="B5:H5"/>
    <x:mergeCell ref="B6:H6"/>
    <x:mergeCell ref="B7:H7"/>
    <x:mergeCell ref="B8:H8"/>
    <x:mergeCell ref="B9:H9"/>
    <x:mergeCell ref="A11:H11"/>
    <x:mergeCell ref="B12:H12"/>
    <x:mergeCell ref="B13:H13"/>
    <x:mergeCell ref="B14:H14"/>
    <x:mergeCell ref="B15:H15"/>
    <x:mergeCell ref="B16:H16"/>
    <x:mergeCell ref="A18:H18"/>
  </x:mergeCells>
  <x:pageMargins left="0.7" right="0.7" top="0.75" bottom="0.75" header="0.3" footer="0.3"/>
</x: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topLeftCell="F7" activePane="bottomRight" state="frozen" xSplit="5" ySplit="6"/>
      <selection pane="topRight" activeCell="F1" sqref="F1"/>
      <selection pane="bottomLeft" activeCell="A7" sqref="A7"/>
      <selection pane="bottomRight" activeCell="F7" sqref="F7"/>
    </sheetView>
  </sheetViews>
  <sheetFormatPr defaultRowHeight="15"/>
  <cols>
    <col min="1" max="1" width="20" hidden="0" customWidth="1"/>
    <col min="2" max="2" width="16" hidden="0" customWidth="1"/>
    <col min="3" max="3" width="12" hidden="0" customWidth="1"/>
    <col min="4" max="4" width="16" hidden="0" customWidth="1"/>
    <col min="5" max="5" width="15" hidden="0" customWidth="1"/>
    <col min="6" max="6" width="16" hidden="0" customWidth="1"/>
    <col min="7" max="7" width="20" hidden="0" customWidth="1"/>
    <col min="8" max="8" width="13" hidden="0" customWidth="1"/>
    <col min="9" max="9" width="13" hidden="0" customWidth="1"/>
    <col min="10" max="10" width="11" hidden="0" customWidth="1"/>
    <col min="11" max="11" width="13" hidden="0" customWidth="1"/>
    <col min="12" max="12" width="15" hidden="0" customWidth="1"/>
    <col min="13" max="13" width="18" hidden="0" customWidth="1"/>
    <col min="14" max="14" width="14" hidden="0" customWidth="1"/>
    <col min="15" max="15" width="17" hidden="0" customWidth="1"/>
    <col min="16" max="16" width="19" hidden="0" customWidth="1"/>
    <col min="17" max="17" width="16" hidden="0" customWidth="1"/>
    <col min="18" max="18" width="16" hidden="0" customWidth="1"/>
    <col min="19" max="19" width="17" hidden="0" customWidth="1"/>
    <col min="20" max="20" width="18" hidden="0" customWidth="1"/>
    <col min="21" max="21" width="13" hidden="0" customWidth="1"/>
    <col min="22" max="22" width="13" hidden="0" customWidth="1"/>
    <col min="23" max="23" width="17" hidden="0" customWidth="1"/>
    <col min="24" max="24" width="17" hidden="0" customWidth="1"/>
    <col min="25" max="25" width="17" hidden="0" customWidth="1"/>
    <col min="26" max="26" width="18" hidden="0" customWidth="1"/>
    <col min="27" max="27" width="17" hidden="0" customWidth="1"/>
    <col min="28" max="28" width="15" hidden="0" customWidth="1"/>
    <col min="29" max="29" width="17" hidden="0" customWidth="1"/>
    <col min="30" max="30" width="18" hidden="0" customWidth="1"/>
    <col min="31" max="31" width="16" hidden="0" customWidth="1"/>
    <col min="32" max="32" width="17" hidden="0" customWidth="1"/>
    <col min="33" max="33" width="19" hidden="0" customWidth="1"/>
    <col min="34" max="34" width="14" hidden="0" customWidth="1"/>
    <col min="35" max="35" width="28" hidden="0" customWidth="1"/>
  </cols>
  <sheetData>
    <row r="1" ht="30" customHeight="1">
      <c r="A1" s="3" t="str">
        <v>Motorized Shading Window Schedule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ht="34" customHeight="1">
      <c r="A2" s="7" t="str">
        <v>One row per opening or repeated opening type. Dimensions may be approximate at RFQ stage when the drawing reference and revision are clear.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ht="34" customHeight="1">
      <c r="A3" s="11" t="str">
        <v>Area (m2) = Width (mm) x Height (mm) x Quantity / 1,000,000. Commercial terms, freight, tax and duty are not included.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</row>
    <row r="5">
      <c r="A5" s="41" t="str">
        <v>Buyer input rows are blank by design. Pale yellow cells are editable; pale green cells are formula cells — do not overwrite.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</row>
    <row r="6" ht="54" customHeight="1">
      <c r="A6" s="46" t="str">
        <v>PROJECT</v>
      </c>
      <c r="B6" s="46" t="str">
        <v>BUILDING</v>
      </c>
      <c r="C6" s="46" t="str">
        <v>FLOOR</v>
      </c>
      <c r="D6" s="46" t="str">
        <v>ROOM</v>
      </c>
      <c r="E6" s="46" t="str">
        <v>WINDOW ID</v>
      </c>
      <c r="F6" s="46" t="str">
        <v>OPENING TYPE</v>
      </c>
      <c r="G6" s="46" t="str">
        <v>PRODUCT / SYSTEM</v>
      </c>
      <c r="H6" s="46" t="str">
        <v>WIDTH (MM)</v>
      </c>
      <c r="I6" s="46" t="str">
        <v>HEIGHT (MM)</v>
      </c>
      <c r="J6" s="46" t="str">
        <v>QUANTITY</v>
      </c>
      <c r="K6" s="46" t="str">
        <v>AREA (M2)</v>
      </c>
      <c r="L6" s="46" t="str">
        <v>MOUNT</v>
      </c>
      <c r="M6" s="46" t="str">
        <v>FABRIC</v>
      </c>
      <c r="N6" s="46" t="str">
        <v>COLOR</v>
      </c>
      <c r="O6" s="46" t="str">
        <v>TUBE / PROFILE</v>
      </c>
      <c r="P6" s="46" t="str">
        <v>CASSETTE / HEADBOX</v>
      </c>
      <c r="Q6" s="46" t="str">
        <v>SIDE CHANNEL</v>
      </c>
      <c r="R6" s="46" t="str">
        <v>TRACK TYPE</v>
      </c>
      <c r="S6" s="46" t="str">
        <v>OPENING DIRECTION</v>
      </c>
      <c r="T6" s="46" t="str">
        <v>MOTOR</v>
      </c>
      <c r="U6" s="46" t="str">
        <v>VOLTAGE</v>
      </c>
      <c r="V6" s="46" t="str">
        <v>FREQUENCY</v>
      </c>
      <c r="W6" s="46" t="str">
        <v>CONTROL</v>
      </c>
      <c r="X6" s="46" t="str">
        <v>INTERFACE</v>
      </c>
      <c r="Y6" s="46" t="str">
        <v>GATEWAY</v>
      </c>
      <c r="Z6" s="46" t="str">
        <v>POWER LOCATION</v>
      </c>
      <c r="AA6" s="46" t="str">
        <v>DRAWING REF</v>
      </c>
      <c r="AB6" s="46" t="str">
        <v>BOQ REF</v>
      </c>
      <c r="AC6" s="46" t="str">
        <v>SAMPLE STATUS</v>
      </c>
      <c r="AD6" s="46" t="str">
        <v>APPROVAL STATUS</v>
      </c>
      <c r="AE6" s="46" t="str">
        <v>ROOM LABEL</v>
      </c>
      <c r="AF6" s="46" t="str">
        <v>PACKING GROUP</v>
      </c>
      <c r="AG6" s="46" t="str">
        <v>DESTINATION</v>
      </c>
      <c r="AH6" s="46" t="str">
        <v>TARGET DATE</v>
      </c>
      <c r="AI6" s="46" t="str">
        <v>NOTES</v>
      </c>
    </row>
    <row r="7" ht="30" customHeight="1">
      <c r="A7" s="50"/>
      <c r="B7" s="50"/>
      <c r="C7" s="50"/>
      <c r="D7" s="50"/>
      <c r="E7" s="50"/>
      <c r="F7" s="50"/>
      <c r="G7" s="50"/>
      <c r="H7" s="52"/>
      <c r="I7" s="52"/>
      <c r="J7" s="52"/>
      <c r="K7" s="53" t="str">
        <f>IF(OR(H7="",I7="",J7=""),"",H7*I7*J7/1000000)</f>
      </c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4"/>
      <c r="AI7" s="50"/>
    </row>
    <row r="8" ht="30" customHeight="1">
      <c r="A8" s="50"/>
      <c r="B8" s="50"/>
      <c r="C8" s="50"/>
      <c r="D8" s="50"/>
      <c r="E8" s="50"/>
      <c r="F8" s="50"/>
      <c r="G8" s="50"/>
      <c r="H8" s="52"/>
      <c r="I8" s="52"/>
      <c r="J8" s="52"/>
      <c r="K8" s="53" t="str">
        <f>IF(OR(H8="",I8="",J8=""),"",H8*I8*J8/1000000)</f>
      </c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4"/>
      <c r="AI8" s="50"/>
    </row>
    <row r="9" ht="30" customHeight="1">
      <c r="A9" s="50"/>
      <c r="B9" s="50"/>
      <c r="C9" s="50"/>
      <c r="D9" s="50"/>
      <c r="E9" s="50"/>
      <c r="F9" s="50"/>
      <c r="G9" s="50"/>
      <c r="H9" s="52"/>
      <c r="I9" s="52"/>
      <c r="J9" s="52"/>
      <c r="K9" s="53" t="str">
        <f>IF(OR(H9="",I9="",J9=""),"",H9*I9*J9/1000000)</f>
      </c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4"/>
      <c r="AI9" s="50"/>
    </row>
    <row r="10" ht="30" customHeight="1">
      <c r="A10" s="50"/>
      <c r="B10" s="50"/>
      <c r="C10" s="50"/>
      <c r="D10" s="50"/>
      <c r="E10" s="50"/>
      <c r="F10" s="50"/>
      <c r="G10" s="50"/>
      <c r="H10" s="52"/>
      <c r="I10" s="52"/>
      <c r="J10" s="52"/>
      <c r="K10" s="53" t="str">
        <f>IF(OR(H10="",I10="",J10=""),"",H10*I10*J10/1000000)</f>
      </c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4"/>
      <c r="AI10" s="50"/>
    </row>
    <row r="11" ht="30" customHeight="1">
      <c r="A11" s="50"/>
      <c r="B11" s="50"/>
      <c r="C11" s="50"/>
      <c r="D11" s="50"/>
      <c r="E11" s="50"/>
      <c r="F11" s="50"/>
      <c r="G11" s="50"/>
      <c r="H11" s="52"/>
      <c r="I11" s="52"/>
      <c r="J11" s="52"/>
      <c r="K11" s="53" t="str">
        <f>IF(OR(H11="",I11="",J11=""),"",H11*I11*J11/1000000)</f>
      </c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4"/>
      <c r="AI11" s="50"/>
    </row>
    <row r="12" ht="30" customHeight="1">
      <c r="A12" s="50"/>
      <c r="B12" s="50"/>
      <c r="C12" s="50"/>
      <c r="D12" s="50"/>
      <c r="E12" s="50"/>
      <c r="F12" s="50"/>
      <c r="G12" s="50"/>
      <c r="H12" s="52"/>
      <c r="I12" s="52"/>
      <c r="J12" s="52"/>
      <c r="K12" s="53" t="str">
        <f>IF(OR(H12="",I12="",J12=""),"",H12*I12*J12/1000000)</f>
      </c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4"/>
      <c r="AI12" s="50"/>
    </row>
    <row r="13" ht="30" customHeight="1">
      <c r="A13" s="50"/>
      <c r="B13" s="50"/>
      <c r="C13" s="50"/>
      <c r="D13" s="50"/>
      <c r="E13" s="50"/>
      <c r="F13" s="50"/>
      <c r="G13" s="50"/>
      <c r="H13" s="52"/>
      <c r="I13" s="52"/>
      <c r="J13" s="52"/>
      <c r="K13" s="53" t="str">
        <f>IF(OR(H13="",I13="",J13=""),"",H13*I13*J13/1000000)</f>
      </c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4"/>
      <c r="AI13" s="50"/>
    </row>
    <row r="14" ht="30" customHeight="1">
      <c r="A14" s="50"/>
      <c r="B14" s="50"/>
      <c r="C14" s="50"/>
      <c r="D14" s="50"/>
      <c r="E14" s="50"/>
      <c r="F14" s="50"/>
      <c r="G14" s="50"/>
      <c r="H14" s="52"/>
      <c r="I14" s="52"/>
      <c r="J14" s="52"/>
      <c r="K14" s="53" t="str">
        <f>IF(OR(H14="",I14="",J14=""),"",H14*I14*J14/1000000)</f>
      </c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4"/>
      <c r="AI14" s="50"/>
    </row>
    <row r="15" ht="30" customHeight="1">
      <c r="A15" s="50"/>
      <c r="B15" s="50"/>
      <c r="C15" s="50"/>
      <c r="D15" s="50"/>
      <c r="E15" s="50"/>
      <c r="F15" s="50"/>
      <c r="G15" s="50"/>
      <c r="H15" s="52"/>
      <c r="I15" s="52"/>
      <c r="J15" s="52"/>
      <c r="K15" s="53" t="str">
        <f>IF(OR(H15="",I15="",J15=""),"",H15*I15*J15/1000000)</f>
      </c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4"/>
      <c r="AI15" s="50"/>
    </row>
    <row r="16" ht="30" customHeight="1">
      <c r="A16" s="50"/>
      <c r="B16" s="50"/>
      <c r="C16" s="50"/>
      <c r="D16" s="50"/>
      <c r="E16" s="50"/>
      <c r="F16" s="50"/>
      <c r="G16" s="50"/>
      <c r="H16" s="52"/>
      <c r="I16" s="52"/>
      <c r="J16" s="52"/>
      <c r="K16" s="53" t="str">
        <f>IF(OR(H16="",I16="",J16=""),"",H16*I16*J16/1000000)</f>
      </c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4"/>
      <c r="AI16" s="50"/>
    </row>
    <row r="17" ht="30" customHeight="1">
      <c r="A17" s="50"/>
      <c r="B17" s="50"/>
      <c r="C17" s="50"/>
      <c r="D17" s="50"/>
      <c r="E17" s="50"/>
      <c r="F17" s="50"/>
      <c r="G17" s="50"/>
      <c r="H17" s="52"/>
      <c r="I17" s="52"/>
      <c r="J17" s="52"/>
      <c r="K17" s="53" t="str">
        <f>IF(OR(H17="",I17="",J17=""),"",H17*I17*J17/1000000)</f>
      </c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4"/>
      <c r="AI17" s="50"/>
    </row>
    <row r="18" ht="30" customHeight="1">
      <c r="A18" s="50"/>
      <c r="B18" s="50"/>
      <c r="C18" s="50"/>
      <c r="D18" s="50"/>
      <c r="E18" s="50"/>
      <c r="F18" s="50"/>
      <c r="G18" s="50"/>
      <c r="H18" s="52"/>
      <c r="I18" s="52"/>
      <c r="J18" s="52"/>
      <c r="K18" s="53" t="str">
        <f>IF(OR(H18="",I18="",J18=""),"",H18*I18*J18/1000000)</f>
      </c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4"/>
      <c r="AI18" s="50"/>
    </row>
    <row r="19" ht="30" customHeight="1">
      <c r="A19" s="50"/>
      <c r="B19" s="50"/>
      <c r="C19" s="50"/>
      <c r="D19" s="50"/>
      <c r="E19" s="50"/>
      <c r="F19" s="50"/>
      <c r="G19" s="50"/>
      <c r="H19" s="52"/>
      <c r="I19" s="52"/>
      <c r="J19" s="52"/>
      <c r="K19" s="53" t="str">
        <f>IF(OR(H19="",I19="",J19=""),"",H19*I19*J19/1000000)</f>
      </c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4"/>
      <c r="AI19" s="50"/>
    </row>
    <row r="20" ht="30" customHeight="1">
      <c r="A20" s="50"/>
      <c r="B20" s="50"/>
      <c r="C20" s="50"/>
      <c r="D20" s="50"/>
      <c r="E20" s="50"/>
      <c r="F20" s="50"/>
      <c r="G20" s="50"/>
      <c r="H20" s="52"/>
      <c r="I20" s="52"/>
      <c r="J20" s="52"/>
      <c r="K20" s="53" t="str">
        <f>IF(OR(H20="",I20="",J20=""),"",H20*I20*J20/1000000)</f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4"/>
      <c r="AI20" s="50"/>
    </row>
    <row r="21" ht="30" customHeight="1">
      <c r="A21" s="50"/>
      <c r="B21" s="50"/>
      <c r="C21" s="50"/>
      <c r="D21" s="50"/>
      <c r="E21" s="50"/>
      <c r="F21" s="50"/>
      <c r="G21" s="50"/>
      <c r="H21" s="52"/>
      <c r="I21" s="52"/>
      <c r="J21" s="52"/>
      <c r="K21" s="53" t="str">
        <f>IF(OR(H21="",I21="",J21=""),"",H21*I21*J21/1000000)</f>
      </c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4"/>
      <c r="AI21" s="50"/>
    </row>
    <row r="22" ht="30" customHeight="1">
      <c r="A22" s="50"/>
      <c r="B22" s="50"/>
      <c r="C22" s="50"/>
      <c r="D22" s="50"/>
      <c r="E22" s="50"/>
      <c r="F22" s="50"/>
      <c r="G22" s="50"/>
      <c r="H22" s="52"/>
      <c r="I22" s="52"/>
      <c r="J22" s="52"/>
      <c r="K22" s="53" t="str">
        <f>IF(OR(H22="",I22="",J22=""),"",H22*I22*J22/1000000)</f>
      </c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4"/>
      <c r="AI22" s="50"/>
    </row>
    <row r="23" ht="30" customHeight="1">
      <c r="A23" s="50"/>
      <c r="B23" s="50"/>
      <c r="C23" s="50"/>
      <c r="D23" s="50"/>
      <c r="E23" s="50"/>
      <c r="F23" s="50"/>
      <c r="G23" s="50"/>
      <c r="H23" s="52"/>
      <c r="I23" s="52"/>
      <c r="J23" s="52"/>
      <c r="K23" s="53" t="str">
        <f>IF(OR(H23="",I23="",J23=""),"",H23*I23*J23/1000000)</f>
      </c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4"/>
      <c r="AI23" s="50"/>
    </row>
    <row r="24" ht="30" customHeight="1">
      <c r="A24" s="50"/>
      <c r="B24" s="50"/>
      <c r="C24" s="50"/>
      <c r="D24" s="50"/>
      <c r="E24" s="50"/>
      <c r="F24" s="50"/>
      <c r="G24" s="50"/>
      <c r="H24" s="52"/>
      <c r="I24" s="52"/>
      <c r="J24" s="52"/>
      <c r="K24" s="53" t="str">
        <f>IF(OR(H24="",I24="",J24=""),"",H24*I24*J24/1000000)</f>
      </c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4"/>
      <c r="AI24" s="50"/>
    </row>
    <row r="25" ht="30" customHeight="1">
      <c r="A25" s="50"/>
      <c r="B25" s="50"/>
      <c r="C25" s="50"/>
      <c r="D25" s="50"/>
      <c r="E25" s="50"/>
      <c r="F25" s="50"/>
      <c r="G25" s="50"/>
      <c r="H25" s="52"/>
      <c r="I25" s="52"/>
      <c r="J25" s="52"/>
      <c r="K25" s="53" t="str">
        <f>IF(OR(H25="",I25="",J25=""),"",H25*I25*J25/1000000)</f>
      </c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4"/>
      <c r="AI25" s="50"/>
    </row>
    <row r="26" ht="30" customHeight="1">
      <c r="A26" s="50"/>
      <c r="B26" s="50"/>
      <c r="C26" s="50"/>
      <c r="D26" s="50"/>
      <c r="E26" s="50"/>
      <c r="F26" s="50"/>
      <c r="G26" s="50"/>
      <c r="H26" s="52"/>
      <c r="I26" s="52"/>
      <c r="J26" s="52"/>
      <c r="K26" s="53" t="str">
        <f>IF(OR(H26="",I26="",J26=""),"",H26*I26*J26/1000000)</f>
      </c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4"/>
      <c r="AI26" s="50"/>
    </row>
    <row r="27" ht="30" customHeight="1">
      <c r="A27" s="50"/>
      <c r="B27" s="50"/>
      <c r="C27" s="50"/>
      <c r="D27" s="50"/>
      <c r="E27" s="50"/>
      <c r="F27" s="50"/>
      <c r="G27" s="50"/>
      <c r="H27" s="52"/>
      <c r="I27" s="52"/>
      <c r="J27" s="52"/>
      <c r="K27" s="53" t="str">
        <f>IF(OR(H27="",I27="",J27=""),"",H27*I27*J27/1000000)</f>
      </c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4"/>
      <c r="AI27" s="50"/>
    </row>
    <row r="28" ht="30" customHeight="1">
      <c r="A28" s="50"/>
      <c r="B28" s="50"/>
      <c r="C28" s="50"/>
      <c r="D28" s="50"/>
      <c r="E28" s="50"/>
      <c r="F28" s="50"/>
      <c r="G28" s="50"/>
      <c r="H28" s="52"/>
      <c r="I28" s="52"/>
      <c r="J28" s="52"/>
      <c r="K28" s="53" t="str">
        <f>IF(OR(H28="",I28="",J28=""),"",H28*I28*J28/1000000)</f>
      </c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4"/>
      <c r="AI28" s="50"/>
    </row>
    <row r="29" ht="30" customHeight="1">
      <c r="A29" s="50"/>
      <c r="B29" s="50"/>
      <c r="C29" s="50"/>
      <c r="D29" s="50"/>
      <c r="E29" s="50"/>
      <c r="F29" s="50"/>
      <c r="G29" s="50"/>
      <c r="H29" s="52"/>
      <c r="I29" s="52"/>
      <c r="J29" s="52"/>
      <c r="K29" s="53" t="str">
        <f>IF(OR(H29="",I29="",J29=""),"",H29*I29*J29/1000000)</f>
      </c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4"/>
      <c r="AI29" s="50"/>
    </row>
    <row r="30" ht="30" customHeight="1">
      <c r="A30" s="50"/>
      <c r="B30" s="50"/>
      <c r="C30" s="50"/>
      <c r="D30" s="50"/>
      <c r="E30" s="50"/>
      <c r="F30" s="50"/>
      <c r="G30" s="50"/>
      <c r="H30" s="52"/>
      <c r="I30" s="52"/>
      <c r="J30" s="52"/>
      <c r="K30" s="53" t="str">
        <f>IF(OR(H30="",I30="",J30=""),"",H30*I30*J30/1000000)</f>
      </c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4"/>
      <c r="AI30" s="50"/>
    </row>
    <row r="31" ht="30" customHeight="1">
      <c r="A31" s="50"/>
      <c r="B31" s="50"/>
      <c r="C31" s="50"/>
      <c r="D31" s="50"/>
      <c r="E31" s="50"/>
      <c r="F31" s="50"/>
      <c r="G31" s="50"/>
      <c r="H31" s="52"/>
      <c r="I31" s="52"/>
      <c r="J31" s="52"/>
      <c r="K31" s="53" t="str">
        <f>IF(OR(H31="",I31="",J31=""),"",H31*I31*J31/1000000)</f>
      </c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4"/>
      <c r="AI31" s="50"/>
    </row>
    <row r="32" ht="30" customHeight="1">
      <c r="A32" s="50"/>
      <c r="B32" s="50"/>
      <c r="C32" s="50"/>
      <c r="D32" s="50"/>
      <c r="E32" s="50"/>
      <c r="F32" s="50"/>
      <c r="G32" s="50"/>
      <c r="H32" s="52"/>
      <c r="I32" s="52"/>
      <c r="J32" s="52"/>
      <c r="K32" s="53" t="str">
        <f>IF(OR(H32="",I32="",J32=""),"",H32*I32*J32/1000000)</f>
      </c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4"/>
      <c r="AI32" s="50"/>
    </row>
    <row r="33" ht="30" customHeight="1">
      <c r="A33" s="50"/>
      <c r="B33" s="50"/>
      <c r="C33" s="50"/>
      <c r="D33" s="50"/>
      <c r="E33" s="50"/>
      <c r="F33" s="50"/>
      <c r="G33" s="50"/>
      <c r="H33" s="52"/>
      <c r="I33" s="52"/>
      <c r="J33" s="52"/>
      <c r="K33" s="53" t="str">
        <f>IF(OR(H33="",I33="",J33=""),"",H33*I33*J33/1000000)</f>
      </c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4"/>
      <c r="AI33" s="50"/>
    </row>
    <row r="34" ht="30" customHeight="1">
      <c r="A34" s="50"/>
      <c r="B34" s="50"/>
      <c r="C34" s="50"/>
      <c r="D34" s="50"/>
      <c r="E34" s="50"/>
      <c r="F34" s="50"/>
      <c r="G34" s="50"/>
      <c r="H34" s="52"/>
      <c r="I34" s="52"/>
      <c r="J34" s="52"/>
      <c r="K34" s="53" t="str">
        <f>IF(OR(H34="",I34="",J34=""),"",H34*I34*J34/1000000)</f>
      </c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4"/>
      <c r="AI34" s="50"/>
    </row>
    <row r="35" ht="30" customHeight="1">
      <c r="A35" s="50"/>
      <c r="B35" s="50"/>
      <c r="C35" s="50"/>
      <c r="D35" s="50"/>
      <c r="E35" s="50"/>
      <c r="F35" s="50"/>
      <c r="G35" s="50"/>
      <c r="H35" s="52"/>
      <c r="I35" s="52"/>
      <c r="J35" s="52"/>
      <c r="K35" s="53" t="str">
        <f>IF(OR(H35="",I35="",J35=""),"",H35*I35*J35/1000000)</f>
      </c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4"/>
      <c r="AI35" s="50"/>
    </row>
    <row r="36" ht="30" customHeight="1">
      <c r="A36" s="50"/>
      <c r="B36" s="50"/>
      <c r="C36" s="50"/>
      <c r="D36" s="50"/>
      <c r="E36" s="50"/>
      <c r="F36" s="50"/>
      <c r="G36" s="50"/>
      <c r="H36" s="52"/>
      <c r="I36" s="52"/>
      <c r="J36" s="52"/>
      <c r="K36" s="53" t="str">
        <f>IF(OR(H36="",I36="",J36=""),"",H36*I36*J36/1000000)</f>
      </c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4"/>
      <c r="AI36" s="50"/>
    </row>
  </sheetData>
  <mergeCells>
    <mergeCell ref="A1:AI1"/>
    <mergeCell ref="A2:AI2"/>
    <mergeCell ref="A3:AI3"/>
    <mergeCell ref="A5:AI5"/>
  </mergeCells>
  <dataValidations count="5">
    <dataValidation type="list" sqref="F7:F36">
      <formula1>"WINDOW,DOOR,SKYLIGHT,OTHER"</formula1>
    </dataValidation>
    <dataValidation type="list" sqref="L7:L36">
      <formula1>"INSIDE,OUTSIDE,CEILING,WALL,RECESSED,OTHER"</formula1>
    </dataValidation>
    <dataValidation type="list" sqref="S7:S36">
      <formula1>"LEFT,RIGHT,CENTER OPEN,ONE-WAY,N/A"</formula1>
    </dataValidation>
    <dataValidation type="list" sqref="AC7:AC36">
      <formula1>"NOT REQUIRED,REQUESTED,SUBMITTED,APPROVED,REJECTED"</formula1>
    </dataValidation>
    <dataValidation type="list" sqref="AD7:AD36">
      <formula1>"DRAFT,UNDER REVIEW,APPROVED,REVISION REQUIRED"</formula1>
    </dataValidation>
  </dataValidations>
  <pageMargins left="0.7" right="0.7" top="0.75" bottom="0.75" header="0.3" footer="0.3"/>
  <tableParts count="1">
    <tablePart r:id="Rd030161241c0414e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topLeftCell="E7" activePane="bottomRight" state="frozen" xSplit="4" ySplit="6"/>
      <selection pane="topRight" activeCell="E1" sqref="E1"/>
      <selection pane="bottomLeft" activeCell="A7" sqref="A7"/>
      <selection pane="bottomRight" activeCell="E7" sqref="E7"/>
    </sheetView>
  </sheetViews>
  <sheetFormatPr defaultRowHeight="15"/>
  <cols>
    <col min="1" max="1" width="15" hidden="0" customWidth="1"/>
    <col min="2" max="2" width="20" hidden="0" customWidth="1"/>
    <col min="3" max="3" width="20" hidden="0" customWidth="1"/>
    <col min="4" max="4" width="17" hidden="0" customWidth="1"/>
    <col min="5" max="5" width="19" hidden="0" customWidth="1"/>
    <col min="6" max="6" width="19" hidden="0" customWidth="1"/>
    <col min="7" max="7" width="14" hidden="0" customWidth="1"/>
    <col min="8" max="8" width="14" hidden="0" customWidth="1"/>
    <col min="9" max="9" width="18" hidden="0" customWidth="1"/>
    <col min="10" max="10" width="18" hidden="0" customWidth="1"/>
    <col min="11" max="11" width="22" hidden="0" customWidth="1"/>
    <col min="12" max="12" width="17" hidden="0" customWidth="1"/>
    <col min="13" max="13" width="18" hidden="0" customWidth="1"/>
    <col min="14" max="14" width="20" hidden="0" customWidth="1"/>
    <col min="15" max="15" width="21" hidden="0" customWidth="1"/>
    <col min="16" max="16" width="18" hidden="0" customWidth="1"/>
    <col min="17" max="17" width="28" hidden="0" customWidth="1"/>
  </cols>
  <sheetData>
    <row r="1" ht="30" customHeight="1">
      <c r="A1" s="3" t="str">
        <v>Motor &amp; Control Coordination Schedule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34" customHeight="1">
      <c r="A2" s="7" t="str">
        <v>Coordinate each window/group to an exact motor, control method, interface, gateway/controller, power point and commissioning owner.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ht="34" customHeight="1">
      <c r="A3" s="11" t="str">
        <v>Motor Manufacturer and Motor Model are intentionally blank until an exact configuration is confirmed. Lutron/KNX/BMS paths require project-specific review.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5">
      <c r="A5" s="41" t="str">
        <v>Buyer input rows are blank by design. Pale yellow cells are editable; pale green cells are formula cells — do not overwrite.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</row>
    <row r="6" ht="54" customHeight="1">
      <c r="A6" s="46" t="str">
        <v>CONTROL ID</v>
      </c>
      <c r="B6" s="46" t="str">
        <v>WINDOW ID / GROUP</v>
      </c>
      <c r="C6" s="46" t="str">
        <v>PRODUCT / SYSTEM</v>
      </c>
      <c r="D6" s="46" t="str">
        <v>ZONE / ROOM</v>
      </c>
      <c r="E6" s="46" t="str">
        <v>MOTOR MANUFACTURER</v>
      </c>
      <c r="F6" s="46" t="str">
        <v>MOTOR MODEL</v>
      </c>
      <c r="G6" s="46" t="str">
        <v>VOLTAGE</v>
      </c>
      <c r="H6" s="46" t="str">
        <v>FREQUENCY</v>
      </c>
      <c r="I6" s="46" t="str">
        <v>CONTROL METHOD</v>
      </c>
      <c r="J6" s="46" t="str">
        <v>INTERFACE</v>
      </c>
      <c r="K6" s="46" t="str">
        <v>GATEWAY / CONTROLLER</v>
      </c>
      <c r="L6" s="46" t="str">
        <v>FEEDBACK REQUIRED</v>
      </c>
      <c r="M6" s="46" t="str">
        <v>POWER LOCATION</v>
      </c>
      <c r="N6" s="46" t="str">
        <v>WIRING / CABLE REF</v>
      </c>
      <c r="O6" s="46" t="str">
        <v>COMMISSIONING OWNER</v>
      </c>
      <c r="P6" s="46" t="str">
        <v>STATUS</v>
      </c>
      <c r="Q6" s="46" t="str">
        <v>NOTES</v>
      </c>
    </row>
    <row r="7" ht="30" customHeight="1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</row>
    <row r="8" ht="30" customHeight="1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</row>
    <row r="9" ht="30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</row>
    <row r="10" ht="30" customHeight="1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</row>
    <row r="11" ht="30" customHeight="1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ht="30" customHeight="1">
      <c r="A12" s="50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</row>
    <row r="13" ht="30" customHeight="1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</row>
    <row r="14" ht="30" customHeight="1">
      <c r="A14" s="50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</row>
    <row r="15" ht="30" customHeight="1">
      <c r="A15" s="50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</row>
    <row r="16" ht="30" customHeight="1">
      <c r="A16" s="50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</row>
    <row r="17" ht="30" customHeight="1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</row>
    <row r="18" ht="30" customHeight="1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</row>
    <row r="19" ht="30" customHeight="1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</row>
    <row r="20" ht="30" customHeight="1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</row>
    <row r="21" ht="30" customHeight="1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</row>
    <row r="22" ht="30" customHeight="1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ht="30" customHeight="1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</row>
    <row r="24" ht="30" customHeight="1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</row>
    <row r="25" ht="30" customHeight="1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</row>
    <row r="26" ht="30" customHeight="1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</row>
    <row r="27" ht="30" customHeight="1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</row>
    <row r="28" ht="30" customHeight="1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</row>
    <row r="29" ht="30" customHeight="1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</row>
    <row r="30" ht="30" customHeight="1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</row>
    <row r="31" ht="30" customHeight="1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</row>
    <row r="32" ht="30" customHeight="1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</row>
    <row r="33" ht="30" customHeight="1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</row>
    <row r="34" ht="30" customHeight="1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</row>
    <row r="35" ht="30" customHeight="1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</row>
    <row r="36" ht="30" customHeight="1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</row>
  </sheetData>
  <mergeCells>
    <mergeCell ref="A1:Q1"/>
    <mergeCell ref="A2:Q2"/>
    <mergeCell ref="A3:Q3"/>
    <mergeCell ref="A5:Q5"/>
  </mergeCells>
  <dataValidations count="3">
    <dataValidation type="list" sqref="I7:I36">
      <formula1>"REMOTE,WALL CONTROL,DRY CONTACT,RS485,APP / GATEWAY,PROJECT-SPECIFIC"</formula1>
    </dataValidation>
    <dataValidation type="list" sqref="L7:L36">
      <formula1>"YES,NO,PROJECT-SPECIFIC"</formula1>
    </dataValidation>
    <dataValidation type="list" sqref="P7:P36">
      <formula1>"DRAFT,UNDER REVIEW,APPROVED,REVISION REQUIRED"</formula1>
    </dataValidation>
  </dataValidations>
  <pageMargins left="0.7" right="0.7" top="0.75" bottom="0.75" header="0.3" footer="0.3"/>
  <tableParts count="1">
    <tablePart r:id="Rfa822321412445dd"/>
  </tableParts>
</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8" hidden="0" customWidth="1"/>
    <x:col min="3" max="3" width="52" hidden="0" customWidth="1"/>
    <x:col min="4" max="4" width="12" hidden="0" customWidth="1"/>
    <x:col min="5" max="5" width="12" hidden="0" customWidth="1"/>
    <x:col min="6" max="6" width="12" hidden="0" customWidth="1"/>
  </x:cols>
  <x:sheetData>
    <x:row r="1" ht="30" customHeight="1">
      <x:c r="A1" s="3" t="str">
        <x:v>BOQ &amp; Window Schedule Summary</x:v>
      </x:c>
      <x:c r="B1" s="3"/>
      <x:c r="C1" s="3"/>
      <x:c r="D1" s="3"/>
      <x:c r="E1" s="3"/>
      <x:c r="F1" s="3"/>
    </x:row>
    <x:row r="2" ht="34" customHeight="1">
      <x:c r="A2" s="7" t="str">
        <x:v>Version 1.0 | Revision date 2026-09-01 | Formula-driven schedule summary</x:v>
      </x:c>
      <x:c r="B2" s="7"/>
      <x:c r="C2" s="7"/>
      <x:c r="D2" s="7"/>
      <x:c r="E2" s="7"/>
      <x:c r="F2" s="7"/>
    </x:row>
    <x:row r="3" ht="34" customHeight="1">
      <x:c r="A3" s="11" t="str">
        <x:v>Summary values update from the blank buyer-entry schedule as project rows are completed.</x:v>
      </x:c>
      <x:c r="B3" s="11"/>
      <x:c r="C3" s="11"/>
      <x:c r="D3" s="11"/>
      <x:c r="E3" s="11"/>
      <x:c r="F3" s="11"/>
    </x:row>
    <x:row r="5">
      <x:c r="A5" s="14" t="str">
        <x:v>METRIC</x:v>
      </x:c>
      <x:c r="B5" s="14" t="str">
        <x:v>VALUE</x:v>
      </x:c>
      <x:c r="C5" s="14" t="str">
        <x:v>REVIEW NOTE</x:v>
      </x:c>
    </x:row>
    <x:row r="6" ht="32" customHeight="1">
      <x:c r="A6" s="28" t="str">
        <x:v>Schedule lines entered</x:v>
      </x:c>
      <x:c r="B6" s="57" t="n">
        <x:f>COUNTIF('Window Schedule'!$E$7:$E$36,"&lt;&gt;")</x:f>
        <x:v>0</x:v>
      </x:c>
      <x:c r="C6" s="28" t="str">
        <x:v>Rows with a Window ID.</x:v>
      </x:c>
    </x:row>
    <x:row r="7" ht="32" customHeight="1">
      <x:c r="A7" s="28" t="str">
        <x:v>Total quantity</x:v>
      </x:c>
      <x:c r="B7" s="57" t="n">
        <x:f>SUM('Window Schedule'!$J$7:$J$36)</x:f>
        <x:v>0</x:v>
      </x:c>
      <x:c r="C7" s="28" t="str">
        <x:v>Sum of opening quantities.</x:v>
      </x:c>
    </x:row>
    <x:row r="8" ht="32" customHeight="1">
      <x:c r="A8" s="28" t="str">
        <x:v>Total scheduled area (m2)</x:v>
      </x:c>
      <x:c r="B8" s="58" t="n">
        <x:f>SUM('Window Schedule'!$K$7:$K$36)</x:f>
        <x:v>0</x:v>
      </x:c>
      <x:c r="C8" s="28" t="str">
        <x:v>Formula-driven area total.</x:v>
      </x:c>
    </x:row>
    <x:row r="9" ht="32" customHeight="1">
      <x:c r="A9" s="28" t="str">
        <x:v>Control lines entered</x:v>
      </x:c>
      <x:c r="B9" s="57" t="n">
        <x:f>COUNTIF('Control Schedule'!$A$7:$A$36,"&lt;&gt;")</x:f>
        <x:v>0</x:v>
      </x:c>
      <x:c r="C9" s="28" t="str">
        <x:v>Rows with a Control ID.</x:v>
      </x:c>
    </x:row>
    <x:row r="10" ht="32" customHeight="1">
      <x:c r="A10" s="28" t="str">
        <x:v>Approval actions open</x:v>
      </x:c>
      <x:c r="B10" s="57" t="n">
        <x:f>COUNTIF('Window Schedule'!$AD$7:$AD$36,"UNDER REVIEW")+COUNTIF('Window Schedule'!$AD$7:$AD$36,"REVISION REQUIRED")</x:f>
        <x:v>0</x:v>
      </x:c>
      <x:c r="C10" s="28" t="str">
        <x:v>Items needing review or revision.</x:v>
      </x:c>
    </x:row>
    <x:row r="13">
      <x:c r="A13" s="10" t="str">
        <x:v>Submit the completed schedule through https://saiwenna.com/contact/ for configuration, commercial and delivery review.</x:v>
      </x:c>
      <x:c r="B13" s="10"/>
      <x:c r="C13" s="10"/>
      <x:c r="D13" s="10"/>
      <x:c r="E13" s="10"/>
      <x:c r="F13" s="10"/>
    </x:row>
  </x:sheetData>
  <x:mergeCells>
    <x:mergeCell ref="A1:F1"/>
    <x:mergeCell ref="A2:F2"/>
    <x:mergeCell ref="A3:F3"/>
    <x:mergeCell ref="A13:F13"/>
  </x:mergeCells>
  <x:pageMargins left="0.7" right="0.7" top="0.75" bottom="0.75" header="0.3" footer="0.3"/>
</x:worksheet>
</file>