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56f4e2afc4b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74d86d91dea44ab5"/>
    <x:sheet xmlns:r="http://schemas.openxmlformats.org/officeDocument/2006/relationships" name="Selection Matrix" sheetId="2" r:id="Rd63833210108492e"/>
    <x:sheet xmlns:r="http://schemas.openxmlformats.org/officeDocument/2006/relationships" name="Opening Schedule" sheetId="3" r:id="Rf0a82f29ca014c1f"/>
    <x:sheet xmlns:r="http://schemas.openxmlformats.org/officeDocument/2006/relationships" name="Summary" sheetId="4" r:id="R9993c84cf082462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"/>
    <x:numFmt numFmtId="201" formatCode="0.00"/>
    <x:numFmt numFmtId="202" formatCode="0.0"/>
    <x:numFmt numFmtId="203" formatCode="#,##0.00"/>
  </x:numFmts>
  <x:fonts count="11">
    <x:font>
      <x:sz val="11"/>
      <x:name val="Carlito"/>
    </x:font>
    <x:font>
      <x:b/>
      <x:sz val="16"/>
      <x:color rgb="FFFFFFFF"/>
      <x:name val="Aptos"/>
    </x:font>
    <x:font>
      <x:sz val="10"/>
      <x:color rgb="FF243746"/>
      <x:name val="Aptos"/>
    </x:font>
    <x:font>
      <x:i/>
      <x:sz val="10"/>
      <x:color rgb="FF12324A"/>
      <x:name val="Aptos"/>
    </x:font>
    <x:font>
      <x:b/>
      <x:sz val="10"/>
      <x:color rgb="FFFFFFFF"/>
      <x:name val="Aptos"/>
    </x:font>
    <x:font>
      <x:b/>
      <x:sz val="11"/>
      <x:color rgb="FFFFFFFF"/>
      <x:name val="Aptos"/>
    </x:font>
    <x:font>
      <x:b/>
      <x:sz val="10"/>
      <x:color rgb="FF0D7C86"/>
      <x:name val="Aptos"/>
    </x:font>
    <x:font>
      <x:i/>
      <x:sz val="10"/>
      <x:color rgb="FF243746"/>
      <x:name val="Aptos"/>
    </x:font>
    <x:font>
      <x:b/>
      <x:sz val="9"/>
      <x:color rgb="FFFFFFFF"/>
      <x:name val="Aptos"/>
    </x:font>
    <x:font>
      <x:sz val="9"/>
      <x:color rgb="FF243746"/>
      <x:name val="Aptos"/>
    </x:font>
    <x:font>
      <x:b/>
      <x:sz val="11"/>
      <x:color rgb="FF12324A"/>
      <x:name val="Aptos"/>
    </x:font>
  </x:fonts>
  <x:fills count="9">
    <x:fill>
      <x:patternFill patternType="none"/>
    </x:fill>
    <x:fill>
      <x:patternFill patternType="gray125"/>
    </x:fill>
    <x:fill>
      <x:patternFill patternType="solid">
        <x:fgColor rgb="FF12324A"/>
      </x:patternFill>
    </x:fill>
    <x:fill>
      <x:patternFill patternType="solid">
        <x:fgColor rgb="FFEEF4F8"/>
      </x:patternFill>
    </x:fill>
    <x:fill>
      <x:patternFill patternType="solid">
        <x:fgColor rgb="FFE8F5F5"/>
      </x:patternFill>
    </x:fill>
    <x:fill>
      <x:patternFill patternType="solid">
        <x:fgColor rgb="FF0D7C86"/>
      </x:patternFill>
    </x:fill>
    <x:fill>
      <x:patternFill patternType="solid">
        <x:fgColor rgb="FFFFFFFF"/>
      </x:patternFill>
    </x:fill>
    <x:fill>
      <x:patternFill patternType="solid">
        <x:fgColor rgb="FFFFFDF4"/>
      </x:patternFill>
    </x:fill>
    <x:fill>
      <x:patternFill patternType="solid">
        <x:fgColor rgb="FFEAF6EF"/>
      </x:patternFill>
    </x:fill>
  </x:fills>
  <x:borders count="5">
    <x:border/>
    <x:border>
      <x:left style="thin">
        <x:color rgb="FFCFD9DF"/>
      </x:left>
      <x:right style="thin">
        <x:color rgb="FFCFD9DF"/>
      </x:right>
      <x:top style="thin">
        <x:color rgb="FFCFD9DF"/>
      </x:top>
      <x:bottom style="thin">
        <x:color rgb="FFCFD9DF"/>
      </x:bottom>
    </x:border>
    <x:border>
      <x:left style="thin">
        <x:color rgb="FFC78316"/>
      </x:left>
      <x:top style="thin">
        <x:color rgb="FFC78316"/>
      </x:top>
      <x:bottom style="thin">
        <x:color rgb="FFC78316"/>
      </x:bottom>
    </x:border>
    <x:border>
      <x:top style="thin">
        <x:color rgb="FFC78316"/>
      </x:top>
      <x:bottom style="thin">
        <x:color rgb="FFC78316"/>
      </x:bottom>
    </x:border>
    <x:border>
      <x:right style="thin">
        <x:color rgb="FFC78316"/>
      </x:right>
      <x:top style="thin">
        <x:color rgb="FFC78316"/>
      </x:top>
      <x:bottom style="thin">
        <x:color rgb="FFC78316"/>
      </x:bottom>
    </x:border>
  </x:borders>
  <x:cellStyleXfs count="1">
    <x:xf numFmtId="0" fontId="0" fillId="0" borderId="0"/>
  </x:cellStyleXfs>
  <x:cellXfs count="5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1" xfId="0" applyNumberFormat="1" applyFont="1" applyFill="1" applyBorder="1"/>
    <x:xf numFmtId="0" fontId="2" fillId="6" borderId="1" xfId="0" applyNumberFormat="1" applyFont="1" applyFill="1" applyBorder="1" applyAlignment="1">
      <x:alignment wrapText="1"/>
    </x:xf>
    <x:xf numFmtId="0" fontId="2" fillId="6" borderId="1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0" xfId="0" applyNumberFormat="1" applyFont="1" applyFill="1" applyBorder="1" applyAlignment="1">
      <x:alignment horizontal="center"/>
    </x:xf>
    <x:xf numFmtId="0" fontId="6" fillId="4" borderId="0" xfId="0" applyNumberFormat="1" applyFont="1" applyFill="1" applyBorder="1" applyAlignment="1">
      <x:alignment horizontal="center" vertical="center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7" fillId="7" borderId="0" xfId="0" applyNumberFormat="1" applyFont="1" applyFill="1" applyBorder="1"/>
    <x:xf numFmtId="0" fontId="7" fillId="7" borderId="2" xfId="0" applyNumberFormat="1" applyFont="1" applyFill="1" applyBorder="1"/>
    <x:xf numFmtId="0" fontId="7" fillId="7" borderId="3" xfId="0" applyNumberFormat="1" applyFont="1" applyFill="1" applyBorder="1"/>
    <x:xf numFmtId="0" fontId="7" fillId="7" borderId="4" xfId="0" applyNumberFormat="1" applyFont="1" applyFill="1" applyBorder="1"/>
    <x:xf numFmtId="0" fontId="7" fillId="7" borderId="2" xfId="0" applyNumberFormat="1" applyFont="1" applyFill="1" applyBorder="1" applyAlignment="1">
      <x:alignment wrapText="1"/>
    </x:xf>
    <x:xf numFmtId="0" fontId="7" fillId="7" borderId="3" xfId="0" applyNumberFormat="1" applyFont="1" applyFill="1" applyBorder="1" applyAlignment="1">
      <x:alignment wrapText="1"/>
    </x:xf>
    <x:xf numFmtId="0" fontId="7" fillId="7" borderId="4" xfId="0" applyNumberFormat="1" applyFont="1" applyFill="1" applyBorder="1" applyAlignment="1">
      <x:alignment wrapText="1"/>
    </x:xf>
    <x:xf numFmtId="0" fontId="7" fillId="7" borderId="2" xfId="0" applyNumberFormat="1" applyFont="1" applyFill="1" applyBorder="1" applyAlignment="1">
      <x:alignment vertical="center" wrapText="1"/>
    </x:xf>
    <x:xf numFmtId="0" fontId="7" fillId="7" borderId="3" xfId="0" applyNumberFormat="1" applyFont="1" applyFill="1" applyBorder="1" applyAlignment="1">
      <x:alignment vertical="center" wrapText="1"/>
    </x:xf>
    <x:xf numFmtId="0" fontId="7" fillId="7" borderId="4" xfId="0" applyNumberFormat="1" applyFont="1" applyFill="1" applyBorder="1" applyAlignment="1">
      <x:alignment vertical="center" wrapText="1"/>
    </x:xf>
    <x:xf numFmtId="0" fontId="7" fillId="7" borderId="0" xfId="0" applyNumberFormat="1" applyFont="1" applyFill="1" applyBorder="1" applyAlignment="1">
      <x:alignment wrapText="1"/>
    </x:xf>
    <x:xf numFmtId="0" fontId="7" fillId="7" borderId="0" xfId="0" applyNumberFormat="1" applyFont="1" applyFill="1" applyBorder="1" applyAlignment="1">
      <x:alignment vertical="center" wrapText="1"/>
    </x:xf>
    <x:xf numFmtId="0" fontId="8" fillId="5" borderId="0" xfId="0" applyNumberFormat="1" applyFont="1" applyFill="1" applyBorder="1"/>
    <x:xf numFmtId="0" fontId="8" fillId="5" borderId="1" xfId="0" applyNumberFormat="1" applyFont="1" applyFill="1" applyBorder="1"/>
    <x:xf numFmtId="0" fontId="8" fillId="5" borderId="1" xfId="0" applyNumberFormat="1" applyFont="1" applyFill="1" applyBorder="1" applyAlignment="1">
      <x:alignment wrapText="1"/>
    </x:xf>
    <x:xf numFmtId="0" fontId="8" fillId="5" borderId="1" xfId="0" applyNumberFormat="1" applyFont="1" applyFill="1" applyBorder="1" applyAlignment="1">
      <x:alignment horizontal="center" wrapText="1"/>
    </x:xf>
    <x:xf numFmtId="0" fontId="8" fillId="5" borderId="1" xfId="0" applyNumberFormat="1" applyFont="1" applyFill="1" applyBorder="1" applyAlignment="1">
      <x:alignment horizontal="center" vertical="center" wrapText="1"/>
    </x:xf>
    <x:xf numFmtId="0" fontId="9" fillId="7" borderId="0" xfId="0" applyNumberFormat="1" applyFont="1" applyFill="1" applyBorder="1"/>
    <x:xf numFmtId="0" fontId="9" fillId="7" borderId="1" xfId="0" applyNumberFormat="1" applyFont="1" applyFill="1" applyBorder="1"/>
    <x:xf numFmtId="0" fontId="9" fillId="7" borderId="1" xfId="0" applyNumberFormat="1" applyFont="1" applyFill="1" applyBorder="1" applyAlignment="1">
      <x:alignment wrapText="1"/>
    </x:xf>
    <x:xf numFmtId="0" fontId="9" fillId="7" borderId="1" xfId="0" applyNumberFormat="1" applyFont="1" applyFill="1" applyBorder="1" applyAlignment="1">
      <x:alignment vertical="center" wrapText="1"/>
    </x:xf>
    <x:xf numFmtId="0" fontId="9" fillId="8" borderId="1" xfId="0" applyNumberFormat="1" applyFont="1" applyFill="1" applyBorder="1" applyAlignment="1">
      <x:alignment vertical="center" wrapText="1"/>
    </x:xf>
    <x:xf numFmtId="200" fontId="9" fillId="7" borderId="1" xfId="0" applyNumberFormat="1" applyFont="1" applyFill="1" applyBorder="1" applyAlignment="1">
      <x:alignment vertical="center" wrapText="1"/>
    </x:xf>
    <x:xf numFmtId="201" fontId="9" fillId="8" borderId="1" xfId="0" applyNumberFormat="1" applyFont="1" applyFill="1" applyBorder="1" applyAlignment="1">
      <x:alignment vertical="center" wrapText="1"/>
    </x:xf>
    <x:xf numFmtId="202" fontId="9" fillId="7" borderId="1" xfId="0" applyNumberFormat="1" applyFont="1" applyFill="1" applyBorder="1" applyAlignment="1">
      <x:alignment vertical="center" wrapText="1"/>
    </x:xf>
    <x:xf numFmtId="0" fontId="2" fillId="8" borderId="1" xfId="0" applyNumberFormat="1" applyFont="1" applyFill="1" applyBorder="1" applyAlignment="1">
      <x:alignment vertical="center" wrapText="1"/>
    </x:xf>
    <x:xf numFmtId="0" fontId="10" fillId="8" borderId="1" xfId="0" applyNumberFormat="1" applyFont="1" applyFill="1" applyBorder="1" applyAlignment="1">
      <x:alignment vertical="center" wrapText="1"/>
    </x:xf>
    <x:xf numFmtId="200" fontId="10" fillId="8" borderId="1" xfId="0" applyNumberFormat="1" applyFont="1" applyFill="1" applyBorder="1" applyAlignment="1">
      <x:alignment vertical="center" wrapText="1"/>
    </x:xf>
    <x:xf numFmtId="203" fontId="10" fillId="8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ac5385c4a24f70" /><Relationship Type="http://schemas.openxmlformats.org/officeDocument/2006/relationships/theme" Target="/xl/theme/theme1.xml" Id="R740519b9a7034a4d" /><Relationship Type="http://schemas.openxmlformats.org/officeDocument/2006/relationships/sharedStrings" Target="/xl/sharedStrings.xml" Id="Rd673146b0abf42fa" /><Relationship Type="http://schemas.openxmlformats.org/officeDocument/2006/relationships/worksheet" Target="/xl/worksheets/sheet1.xml" Id="R74d86d91dea44ab5" /><Relationship Type="http://schemas.openxmlformats.org/officeDocument/2006/relationships/worksheet" Target="/xl/worksheets/sheet2.xml" Id="Rd63833210108492e" /><Relationship Type="http://schemas.openxmlformats.org/officeDocument/2006/relationships/worksheet" Target="/xl/worksheets/sheet3.xml" Id="Rf0a82f29ca014c1f" /><Relationship Type="http://schemas.openxmlformats.org/officeDocument/2006/relationships/worksheet" Target="/xl/worksheets/sheet4.xml" Id="R9993c84cf0824625" /></Relationships>
</file>

<file path=xl/tables/table1.xml><?xml version="1.0" encoding="utf-8"?>
<x:table xmlns:x="http://schemas.openxmlformats.org/spreadsheetml/2006/main" id="1" name="G3BSkylightSelection" displayName="G3BSkylightSelection" ref="A6:S36" headerRowCount="1" totalsRowCount="0" totalsRowShown="0">
  <x:autoFilter ref="A6:S36"/>
  <x:tableColumns count="19">
    <x:tableColumn id="1" name="SYSTEM"/>
    <x:tableColumn id="2" name="TYPICAL GEOMETRY"/>
    <x:tableColumn id="3" name="ORIENTATION"/>
    <x:tableColumn id="4" name="MATERIAL TYPE"/>
    <x:tableColumn id="5" name="TENSION METHOD"/>
    <x:tableColumn id="6" name="GUIDE METHOD"/>
    <x:tableColumn id="7" name="OPENING SIZE"/>
    <x:tableColumn id="8" name="MOTOR MANUFACTURER"/>
    <x:tableColumn id="9" name="MOTOR MODEL"/>
    <x:tableColumn id="10" name="CONTROL"/>
    <x:tableColumn id="11" name="POSITION"/>
    <x:tableColumn id="12" name="MAINTENANCE ACCESS"/>
    <x:tableColumn id="13" name="DRAINAGE REQUIREMENT"/>
    <x:tableColumn id="14" name="ENVIRONMENTAL REQUIREMENT"/>
    <x:tableColumn id="15" name="DRAWING NEEDED"/>
    <x:tableColumn id="16" name="EVIDENCE SOURCE"/>
    <x:tableColumn id="17" name="EVIDENCE OWNER"/>
    <x:tableColumn id="18" name="STATUS"/>
    <x:tableColumn id="19" name="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G3BSkylightOpeningSchedule" displayName="G3BSkylightOpeningSchedule" ref="A6:W36" headerRowCount="1" totalsRowCount="0" totalsRowShown="0">
  <x:autoFilter ref="A6:W36"/>
  <x:tableColumns count="23">
    <x:tableColumn id="1" name="OPENING ID"/>
    <x:tableColumn id="2" name="BUILDING / AREA"/>
    <x:tableColumn id="3" name="LEVEL"/>
    <x:tableColumn id="4" name="GEOMETRY"/>
    <x:tableColumn id="5" name="WIDTH (MM)"/>
    <x:tableColumn id="6" name="LENGTH (MM)"/>
    <x:tableColumn id="7" name="AREA (M2)"/>
    <x:tableColumn id="8" name="SLOPE (DEG)"/>
    <x:tableColumn id="9" name="ROOF / GLASS STRUCTURE"/>
    <x:tableColumn id="10" name="POSITION"/>
    <x:tableColumn id="11" name="ACCESS"/>
    <x:tableColumn id="12" name="DRAINAGE"/>
    <x:tableColumn id="13" name="ENVIRONMENT"/>
    <x:tableColumn id="14" name="POWER"/>
    <x:tableColumn id="15" name="CONTROL"/>
    <x:tableColumn id="16" name="SENSORS"/>
    <x:tableColumn id="17" name="EMERGENCY / MANUAL"/>
    <x:tableColumn id="18" name="DESTINATION"/>
    <x:tableColumn id="19" name="ROOF PLAN REF"/>
    <x:tableColumn id="20" name="SECTION REF"/>
    <x:tableColumn id="21" name="PHOTO REF"/>
    <x:tableColumn id="22" name="STATUS"/>
    <x:tableColumn id="23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b958548e58c343c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c3a2fe59b3d940b2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22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30" customHeight="1">
      <x:c r="A1" s="3" t="str">
        <x:v>Saiwenna Skylight Selection Matrix</x:v>
      </x:c>
      <x:c r="B1" s="3"/>
      <x:c r="C1" s="3"/>
      <x:c r="D1" s="3"/>
      <x:c r="E1" s="3"/>
      <x:c r="F1" s="3"/>
      <x:c r="G1" s="3"/>
      <x:c r="H1" s="3"/>
    </x:row>
    <x:row r="2" ht="34" customHeight="1">
      <x:c r="A2" s="7" t="str">
        <x:v>Version 1.0 | Revision date 2026-09-01 | English buyer working file</x:v>
      </x:c>
      <x:c r="B2" s="7"/>
      <x:c r="C2" s="7"/>
      <x:c r="D2" s="7"/>
      <x:c r="E2" s="7"/>
      <x:c r="F2" s="7"/>
      <x:c r="G2" s="7"/>
      <x:c r="H2" s="7"/>
    </x:row>
    <x:row r="3" ht="34" customHeight="1">
      <x:c r="A3" s="11" t="str">
        <x:v>Enter project inputs only. Technical selections, dimensions, commercial terms and final configuration remain subject to Saiwenna project review.</x:v>
      </x:c>
      <x:c r="B3" s="11"/>
      <x:c r="C3" s="11"/>
      <x:c r="D3" s="11"/>
      <x:c r="E3" s="11"/>
      <x:c r="F3" s="11"/>
      <x:c r="G3" s="11"/>
      <x:c r="H3" s="11"/>
    </x:row>
    <x:row r="5" ht="36" customHeight="1">
      <x:c r="A5" s="15" t="str">
        <x:v>Version</x:v>
      </x:c>
      <x:c r="B5" s="20" t="str">
        <x:v>Version 1.0</x:v>
      </x:c>
      <x:c r="C5" s="20"/>
      <x:c r="D5" s="20"/>
      <x:c r="E5" s="20"/>
      <x:c r="F5" s="20"/>
      <x:c r="G5" s="20"/>
      <x:c r="H5" s="20"/>
    </x:row>
    <x:row r="6" ht="36" customHeight="1">
      <x:c r="A6" s="15" t="str">
        <x:v>Revision date</x:v>
      </x:c>
      <x:c r="B6" s="20" t="str">
        <x:v>2026-09-01</x:v>
      </x:c>
      <x:c r="C6" s="20"/>
      <x:c r="D6" s="20"/>
      <x:c r="E6" s="20"/>
      <x:c r="F6" s="20"/>
      <x:c r="G6" s="20"/>
      <x:c r="H6" s="20"/>
    </x:row>
    <x:row r="7" ht="36" customHeight="1">
      <x:c r="A7" s="15" t="str">
        <x:v>Scope</x:v>
      </x:c>
      <x:c r="B7" s="20" t="str">
        <x:v>Buyer and design-team intake for skylight/atrium geometry, roof structure, access, drainage, environment, power, controls and drawings.</x:v>
      </x:c>
      <x:c r="C7" s="20"/>
      <x:c r="D7" s="20"/>
      <x:c r="E7" s="20"/>
      <x:c r="F7" s="20"/>
      <x:c r="G7" s="20"/>
      <x:c r="H7" s="20"/>
    </x:row>
    <x:row r="8" ht="36" customHeight="1">
      <x:c r="A8" s="15" t="str">
        <x:v>Evidence note</x:v>
      </x:c>
      <x:c r="B8" s="20" t="str">
        <x:v>This buyer template uses only the 25 download-safe generic schema fields approved in G3B Evidence Master / Public Filter. It contains no supplier performance values or project records.</x:v>
      </x:c>
      <x:c r="C8" s="20"/>
      <x:c r="D8" s="20"/>
      <x:c r="E8" s="20"/>
      <x:c r="F8" s="20"/>
      <x:c r="G8" s="20"/>
      <x:c r="H8" s="20"/>
    </x:row>
    <x:row r="9" ht="36" customHeight="1">
      <x:c r="A9" s="15" t="str">
        <x:v>Submission path</x:v>
      </x:c>
      <x:c r="B9" s="20" t="str">
        <x:v>https://saiwenna.com/contact/</x:v>
      </x:c>
      <x:c r="C9" s="20"/>
      <x:c r="D9" s="20"/>
      <x:c r="E9" s="20"/>
      <x:c r="F9" s="20"/>
      <x:c r="G9" s="20"/>
      <x:c r="H9" s="20"/>
    </x:row>
    <x:row r="11">
      <x:c r="A11" s="21" t="str">
        <x:v>Recommended workflow</x:v>
      </x:c>
      <x:c r="B11" s="21"/>
      <x:c r="C11" s="21"/>
      <x:c r="D11" s="21"/>
      <x:c r="E11" s="21"/>
      <x:c r="F11" s="21"/>
      <x:c r="G11" s="21"/>
      <x:c r="H11" s="21"/>
    </x:row>
    <x:row r="12" ht="32" customHeight="1">
      <x:c r="A12" s="24" t="n">
        <x:v>1</x:v>
      </x:c>
      <x:c r="B12" s="28" t="str">
        <x:v>Complete Opening Schedule from roof plan and section information.</x:v>
      </x:c>
      <x:c r="C12" s="28"/>
      <x:c r="D12" s="28"/>
      <x:c r="E12" s="28"/>
      <x:c r="F12" s="28"/>
      <x:c r="G12" s="28"/>
      <x:c r="H12" s="28"/>
    </x:row>
    <x:row r="13" ht="32" customHeight="1">
      <x:c r="A13" s="24" t="n">
        <x:v>2</x:v>
      </x:c>
      <x:c r="B13" s="28" t="str">
        <x:v>Record slope, roof/glass structure, interior/exterior position, access and drainage conditions.</x:v>
      </x:c>
      <x:c r="C13" s="28"/>
      <x:c r="D13" s="28"/>
      <x:c r="E13" s="28"/>
      <x:c r="F13" s="28"/>
      <x:c r="G13" s="28"/>
      <x:c r="H13" s="28"/>
    </x:row>
    <x:row r="14" ht="32" customHeight="1">
      <x:c r="A14" s="24" t="n">
        <x:v>3</x:v>
      </x:c>
      <x:c r="B14" s="28" t="str">
        <x:v>Use Selection Matrix only after a system geometry and exact motor/control path are reviewed.</x:v>
      </x:c>
      <x:c r="C14" s="28"/>
      <x:c r="D14" s="28"/>
      <x:c r="E14" s="28"/>
      <x:c r="F14" s="28"/>
      <x:c r="G14" s="28"/>
      <x:c r="H14" s="28"/>
    </x:row>
    <x:row r="15" ht="32" customHeight="1">
      <x:c r="A15" s="24" t="n">
        <x:v>4</x:v>
      </x:c>
      <x:c r="B15" s="28" t="str">
        <x:v>Do not use this file as proof of wind, snow, UV, fire, structural or load performance.</x:v>
      </x:c>
      <x:c r="C15" s="28"/>
      <x:c r="D15" s="28"/>
      <x:c r="E15" s="28"/>
      <x:c r="F15" s="28"/>
      <x:c r="G15" s="28"/>
      <x:c r="H15" s="28"/>
    </x:row>
    <x:row r="16" ht="32" customHeight="1">
      <x:c r="A16" s="24" t="n">
        <x:v>5</x:v>
      </x:c>
      <x:c r="B16" s="28" t="str">
        <x:v>Submit roof plan, section and photos through the project submission path.</x:v>
      </x:c>
      <x:c r="C16" s="28"/>
      <x:c r="D16" s="28"/>
      <x:c r="E16" s="28"/>
      <x:c r="F16" s="28"/>
      <x:c r="G16" s="28"/>
      <x:c r="H16" s="28"/>
    </x:row>
    <x:row r="18" ht="38" customHeight="1">
      <x:c r="A18" s="37" t="str">
        <x:v>Blank rows are intentional. Keep formula columns intact, use the available filters, and leave manufacturer/model cells blank until an exact selected configuration is confirmed.</x:v>
      </x:c>
      <x:c r="B18" s="38"/>
      <x:c r="C18" s="38"/>
      <x:c r="D18" s="38"/>
      <x:c r="E18" s="38"/>
      <x:c r="F18" s="38"/>
      <x:c r="G18" s="38"/>
      <x:c r="H18" s="39"/>
    </x:row>
  </x:sheetData>
  <x:mergeCells>
    <x:mergeCell ref="A1:H1"/>
    <x:mergeCell ref="A2:H2"/>
    <x:mergeCell ref="A3:H3"/>
    <x:mergeCell ref="B5:H5"/>
    <x:mergeCell ref="B6:H6"/>
    <x:mergeCell ref="B7:H7"/>
    <x:mergeCell ref="B8:H8"/>
    <x:mergeCell ref="B9:H9"/>
    <x:mergeCell ref="A11:H11"/>
    <x:mergeCell ref="B12:H12"/>
    <x:mergeCell ref="B13:H13"/>
    <x:mergeCell ref="B14:H14"/>
    <x:mergeCell ref="B15:H15"/>
    <x:mergeCell ref="B16:H16"/>
    <x:mergeCell ref="A18:H18"/>
  </x:mergeCells>
  <x:pageMargins left="0.7" right="0.7" top="0.75" bottom="0.75" header="0.3" footer="0.3"/>
</x: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topLeftCell="D7" activePane="bottomRight" state="frozen" xSplit="3" ySplit="6"/>
      <selection pane="topRight" activeCell="D1" sqref="D1"/>
      <selection pane="bottomLeft" activeCell="A7" sqref="A7"/>
      <selection pane="bottomRight" activeCell="D7" sqref="D7"/>
    </sheetView>
  </sheetViews>
  <sheetFormatPr defaultRowHeight="15"/>
  <cols>
    <col min="1" max="1" width="18" hidden="0" customWidth="1"/>
    <col min="2" max="2" width="22" hidden="0" customWidth="1"/>
    <col min="3" max="3" width="16" hidden="0" customWidth="1"/>
    <col min="4" max="4" width="16" hidden="0" customWidth="1"/>
    <col min="5" max="5" width="20" hidden="0" customWidth="1"/>
    <col min="6" max="6" width="18" hidden="0" customWidth="1"/>
    <col min="7" max="7" width="18" hidden="0" customWidth="1"/>
    <col min="8" max="8" width="19" hidden="0" customWidth="1"/>
    <col min="9" max="9" width="19" hidden="0" customWidth="1"/>
    <col min="10" max="10" width="18" hidden="0" customWidth="1"/>
    <col min="11" max="11" width="16" hidden="0" customWidth="1"/>
    <col min="12" max="12" width="21" hidden="0" customWidth="1"/>
    <col min="13" max="13" width="21" hidden="0" customWidth="1"/>
    <col min="14" max="14" width="23" hidden="0" customWidth="1"/>
    <col min="15" max="15" width="18" hidden="0" customWidth="1"/>
    <col min="16" max="16" width="24" hidden="0" customWidth="1"/>
    <col min="17" max="17" width="20" hidden="0" customWidth="1"/>
    <col min="18" max="18" width="20" hidden="0" customWidth="1"/>
    <col min="19" max="19" width="28" hidden="0" customWidth="1"/>
  </cols>
  <sheetData>
    <row r="1" ht="30" customHeight="1">
      <c r="A1" s="3" t="str">
        <v>Skylight System Selection Matrix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ht="34" customHeight="1">
      <c r="A2" s="7" t="str">
        <v>One row per reviewed geometry/system option. Numerical performance requires exact current engineering evidence and is not supplied by this blank buyer tool.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ht="34" customHeight="1">
      <c r="A3" s="11" t="str">
        <v>Manufacturer/model fields remain blank until selected configuration review; status is formula-driven from row completeness.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</row>
    <row r="5">
      <c r="A5" s="41" t="str">
        <v>Buyer input rows are blank by design. Pale yellow cells are editable; pale green cells are formula cells — do not overwrite.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</row>
    <row r="6" ht="54" customHeight="1">
      <c r="A6" s="46" t="str">
        <v>SYSTEM</v>
      </c>
      <c r="B6" s="46" t="str">
        <v>TYPICAL GEOMETRY</v>
      </c>
      <c r="C6" s="46" t="str">
        <v>ORIENTATION</v>
      </c>
      <c r="D6" s="46" t="str">
        <v>MATERIAL TYPE</v>
      </c>
      <c r="E6" s="46" t="str">
        <v>TENSION METHOD</v>
      </c>
      <c r="F6" s="46" t="str">
        <v>GUIDE METHOD</v>
      </c>
      <c r="G6" s="46" t="str">
        <v>OPENING SIZE</v>
      </c>
      <c r="H6" s="46" t="str">
        <v>MOTOR MANUFACTURER</v>
      </c>
      <c r="I6" s="46" t="str">
        <v>MOTOR MODEL</v>
      </c>
      <c r="J6" s="46" t="str">
        <v>CONTROL</v>
      </c>
      <c r="K6" s="46" t="str">
        <v>POSITION</v>
      </c>
      <c r="L6" s="46" t="str">
        <v>MAINTENANCE ACCESS</v>
      </c>
      <c r="M6" s="46" t="str">
        <v>DRAINAGE REQUIREMENT</v>
      </c>
      <c r="N6" s="46" t="str">
        <v>ENVIRONMENTAL REQUIREMENT</v>
      </c>
      <c r="O6" s="46" t="str">
        <v>DRAWING NEEDED</v>
      </c>
      <c r="P6" s="46" t="str">
        <v>EVIDENCE SOURCE</v>
      </c>
      <c r="Q6" s="46" t="str">
        <v>EVIDENCE OWNER</v>
      </c>
      <c r="R6" s="46" t="str">
        <v>STATUS</v>
      </c>
      <c r="S6" s="46" t="str">
        <v>NOTES</v>
      </c>
    </row>
    <row r="7" ht="30" customHeight="1">
      <c r="A7" s="50"/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1" t="str">
        <f>IF(COUNTA(A7:Q7)=0,"",IF(OR(H7="",I7=""),"CONFIGURATION REVIEW","READY FOR REVIEW"))</f>
      </c>
      <c r="S7" s="50"/>
    </row>
    <row r="8" ht="30" customHeight="1">
      <c r="A8" s="50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1" t="str">
        <f>IF(COUNTA(A8:Q8)=0,"",IF(OR(H8="",I8=""),"CONFIGURATION REVIEW","READY FOR REVIEW"))</f>
      </c>
      <c r="S8" s="50"/>
    </row>
    <row r="9" ht="30" customHeight="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1" t="str">
        <f>IF(COUNTA(A9:Q9)=0,"",IF(OR(H9="",I9=""),"CONFIGURATION REVIEW","READY FOR REVIEW"))</f>
      </c>
      <c r="S9" s="50"/>
    </row>
    <row r="10" ht="30" customHeight="1">
      <c r="A10" s="50"/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1" t="str">
        <f>IF(COUNTA(A10:Q10)=0,"",IF(OR(H10="",I10=""),"CONFIGURATION REVIEW","READY FOR REVIEW"))</f>
      </c>
      <c r="S10" s="50"/>
    </row>
    <row r="11" ht="30" customHeight="1">
      <c r="A11" s="50"/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1" t="str">
        <f>IF(COUNTA(A11:Q11)=0,"",IF(OR(H11="",I11=""),"CONFIGURATION REVIEW","READY FOR REVIEW"))</f>
      </c>
      <c r="S11" s="50"/>
    </row>
    <row r="12" ht="30" customHeight="1">
      <c r="A12" s="50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1" t="str">
        <f>IF(COUNTA(A12:Q12)=0,"",IF(OR(H12="",I12=""),"CONFIGURATION REVIEW","READY FOR REVIEW"))</f>
      </c>
      <c r="S12" s="50"/>
    </row>
    <row r="13" ht="30" customHeight="1">
      <c r="A13" s="50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1" t="str">
        <f>IF(COUNTA(A13:Q13)=0,"",IF(OR(H13="",I13=""),"CONFIGURATION REVIEW","READY FOR REVIEW"))</f>
      </c>
      <c r="S13" s="50"/>
    </row>
    <row r="14" ht="30" customHeight="1">
      <c r="A14" s="50"/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1" t="str">
        <f>IF(COUNTA(A14:Q14)=0,"",IF(OR(H14="",I14=""),"CONFIGURATION REVIEW","READY FOR REVIEW"))</f>
      </c>
      <c r="S14" s="50"/>
    </row>
    <row r="15" ht="30" customHeight="1">
      <c r="A15" s="50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1" t="str">
        <f>IF(COUNTA(A15:Q15)=0,"",IF(OR(H15="",I15=""),"CONFIGURATION REVIEW","READY FOR REVIEW"))</f>
      </c>
      <c r="S15" s="50"/>
    </row>
    <row r="16" ht="30" customHeight="1">
      <c r="A16" s="50"/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1" t="str">
        <f>IF(COUNTA(A16:Q16)=0,"",IF(OR(H16="",I16=""),"CONFIGURATION REVIEW","READY FOR REVIEW"))</f>
      </c>
      <c r="S16" s="50"/>
    </row>
    <row r="17" ht="30" customHeight="1">
      <c r="A17" s="50"/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1" t="str">
        <f>IF(COUNTA(A17:Q17)=0,"",IF(OR(H17="",I17=""),"CONFIGURATION REVIEW","READY FOR REVIEW"))</f>
      </c>
      <c r="S17" s="50"/>
    </row>
    <row r="18" ht="30" customHeight="1">
      <c r="A18" s="50"/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1" t="str">
        <f>IF(COUNTA(A18:Q18)=0,"",IF(OR(H18="",I18=""),"CONFIGURATION REVIEW","READY FOR REVIEW"))</f>
      </c>
      <c r="S18" s="50"/>
    </row>
    <row r="19" ht="30" customHeight="1">
      <c r="A19" s="50"/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1" t="str">
        <f>IF(COUNTA(A19:Q19)=0,"",IF(OR(H19="",I19=""),"CONFIGURATION REVIEW","READY FOR REVIEW"))</f>
      </c>
      <c r="S19" s="50"/>
    </row>
    <row r="20" ht="30" customHeight="1">
      <c r="A20" s="50"/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1" t="str">
        <f>IF(COUNTA(A20:Q20)=0,"",IF(OR(H20="",I20=""),"CONFIGURATION REVIEW","READY FOR REVIEW"))</f>
      </c>
      <c r="S20" s="50"/>
    </row>
    <row r="21" ht="30" customHeight="1">
      <c r="A21" s="50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1" t="str">
        <f>IF(COUNTA(A21:Q21)=0,"",IF(OR(H21="",I21=""),"CONFIGURATION REVIEW","READY FOR REVIEW"))</f>
      </c>
      <c r="S21" s="50"/>
    </row>
    <row r="22" ht="30" customHeight="1">
      <c r="A22" s="50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1" t="str">
        <f>IF(COUNTA(A22:Q22)=0,"",IF(OR(H22="",I22=""),"CONFIGURATION REVIEW","READY FOR REVIEW"))</f>
      </c>
      <c r="S22" s="50"/>
    </row>
    <row r="23" ht="30" customHeight="1">
      <c r="A23" s="50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1" t="str">
        <f>IF(COUNTA(A23:Q23)=0,"",IF(OR(H23="",I23=""),"CONFIGURATION REVIEW","READY FOR REVIEW"))</f>
      </c>
      <c r="S23" s="50"/>
    </row>
    <row r="24" ht="30" customHeight="1">
      <c r="A24" s="50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1" t="str">
        <f>IF(COUNTA(A24:Q24)=0,"",IF(OR(H24="",I24=""),"CONFIGURATION REVIEW","READY FOR REVIEW"))</f>
      </c>
      <c r="S24" s="50"/>
    </row>
    <row r="25" ht="30" customHeight="1">
      <c r="A25" s="50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1" t="str">
        <f>IF(COUNTA(A25:Q25)=0,"",IF(OR(H25="",I25=""),"CONFIGURATION REVIEW","READY FOR REVIEW"))</f>
      </c>
      <c r="S25" s="50"/>
    </row>
    <row r="26" ht="30" customHeight="1">
      <c r="A26" s="50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1" t="str">
        <f>IF(COUNTA(A26:Q26)=0,"",IF(OR(H26="",I26=""),"CONFIGURATION REVIEW","READY FOR REVIEW"))</f>
      </c>
      <c r="S26" s="50"/>
    </row>
    <row r="27" ht="30" customHeight="1">
      <c r="A27" s="50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1" t="str">
        <f>IF(COUNTA(A27:Q27)=0,"",IF(OR(H27="",I27=""),"CONFIGURATION REVIEW","READY FOR REVIEW"))</f>
      </c>
      <c r="S27" s="50"/>
    </row>
    <row r="28" ht="30" customHeight="1">
      <c r="A28" s="50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1" t="str">
        <f>IF(COUNTA(A28:Q28)=0,"",IF(OR(H28="",I28=""),"CONFIGURATION REVIEW","READY FOR REVIEW"))</f>
      </c>
      <c r="S28" s="50"/>
    </row>
    <row r="29" ht="30" customHeight="1">
      <c r="A29" s="50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1" t="str">
        <f>IF(COUNTA(A29:Q29)=0,"",IF(OR(H29="",I29=""),"CONFIGURATION REVIEW","READY FOR REVIEW"))</f>
      </c>
      <c r="S29" s="50"/>
    </row>
    <row r="30" ht="30" customHeight="1">
      <c r="A30" s="50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1" t="str">
        <f>IF(COUNTA(A30:Q30)=0,"",IF(OR(H30="",I30=""),"CONFIGURATION REVIEW","READY FOR REVIEW"))</f>
      </c>
      <c r="S30" s="50"/>
    </row>
    <row r="31" ht="30" customHeight="1">
      <c r="A31" s="50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1" t="str">
        <f>IF(COUNTA(A31:Q31)=0,"",IF(OR(H31="",I31=""),"CONFIGURATION REVIEW","READY FOR REVIEW"))</f>
      </c>
      <c r="S31" s="50"/>
    </row>
    <row r="32" ht="30" customHeight="1">
      <c r="A32" s="50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1" t="str">
        <f>IF(COUNTA(A32:Q32)=0,"",IF(OR(H32="",I32=""),"CONFIGURATION REVIEW","READY FOR REVIEW"))</f>
      </c>
      <c r="S32" s="50"/>
    </row>
    <row r="33" ht="30" customHeight="1">
      <c r="A33" s="50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1" t="str">
        <f>IF(COUNTA(A33:Q33)=0,"",IF(OR(H33="",I33=""),"CONFIGURATION REVIEW","READY FOR REVIEW"))</f>
      </c>
      <c r="S33" s="50"/>
    </row>
    <row r="34" ht="30" customHeight="1">
      <c r="A34" s="50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1" t="str">
        <f>IF(COUNTA(A34:Q34)=0,"",IF(OR(H34="",I34=""),"CONFIGURATION REVIEW","READY FOR REVIEW"))</f>
      </c>
      <c r="S34" s="50"/>
    </row>
    <row r="35" ht="30" customHeight="1">
      <c r="A35" s="50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1" t="str">
        <f>IF(COUNTA(A35:Q35)=0,"",IF(OR(H35="",I35=""),"CONFIGURATION REVIEW","READY FOR REVIEW"))</f>
      </c>
      <c r="S35" s="50"/>
    </row>
    <row r="36" ht="30" customHeight="1">
      <c r="A36" s="5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1" t="str">
        <f>IF(COUNTA(A36:Q36)=0,"",IF(OR(H36="",I36=""),"CONFIGURATION REVIEW","READY FOR REVIEW"))</f>
      </c>
      <c r="S36" s="50"/>
    </row>
  </sheetData>
  <mergeCells>
    <mergeCell ref="A1:S1"/>
    <mergeCell ref="A2:S2"/>
    <mergeCell ref="A3:S3"/>
    <mergeCell ref="A5:S5"/>
  </mergeCells>
  <dataValidations count="4">
    <dataValidation type="list" sqref="C7:C36">
      <formula1>"HORIZONTAL,SLOPED,CURVED,IRREGULAR,OTHER"</formula1>
    </dataValidation>
    <dataValidation type="list" sqref="D7:D36">
      <formula1>"FABRIC,RIGID,OTHER"</formula1>
    </dataValidation>
    <dataValidation type="list" sqref="K7:K36">
      <formula1>"INTERIOR,EXTERIOR,TO CONFIRM"</formula1>
    </dataValidation>
    <dataValidation type="list" sqref="O7:O36">
      <formula1>"YES,NO,TO CONFIRM"</formula1>
    </dataValidation>
  </dataValidations>
  <pageMargins left="0.7" right="0.7" top="0.75" bottom="0.75" header="0.3" footer="0.3"/>
  <tableParts count="1">
    <tablePart r:id="Rb958548e58c343c5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topLeftCell="E7" activePane="bottomRight" state="frozen" xSplit="4" ySplit="6"/>
      <selection pane="topRight" activeCell="E1" sqref="E1"/>
      <selection pane="bottomLeft" activeCell="A7" sqref="A7"/>
      <selection pane="bottomRight" activeCell="E7" sqref="E7"/>
    </sheetView>
  </sheetViews>
  <sheetFormatPr defaultRowHeight="15"/>
  <cols>
    <col min="1" max="1" width="16" hidden="0" customWidth="1"/>
    <col min="2" max="2" width="19" hidden="0" customWidth="1"/>
    <col min="3" max="3" width="13" hidden="0" customWidth="1"/>
    <col min="4" max="4" width="18" hidden="0" customWidth="1"/>
    <col min="5" max="5" width="14" hidden="0" customWidth="1"/>
    <col min="6" max="6" width="14" hidden="0" customWidth="1"/>
    <col min="7" max="7" width="13" hidden="0" customWidth="1"/>
    <col min="8" max="8" width="13" hidden="0" customWidth="1"/>
    <col min="9" max="9" width="24" hidden="0" customWidth="1"/>
    <col min="10" max="10" width="16" hidden="0" customWidth="1"/>
    <col min="11" max="11" width="18" hidden="0" customWidth="1"/>
    <col min="12" max="12" width="18" hidden="0" customWidth="1"/>
    <col min="13" max="13" width="20" hidden="0" customWidth="1"/>
    <col min="14" max="14" width="17" hidden="0" customWidth="1"/>
    <col min="15" max="15" width="18" hidden="0" customWidth="1"/>
    <col min="16" max="16" width="17" hidden="0" customWidth="1"/>
    <col min="17" max="17" width="21" hidden="0" customWidth="1"/>
    <col min="18" max="18" width="19" hidden="0" customWidth="1"/>
    <col min="19" max="19" width="18" hidden="0" customWidth="1"/>
    <col min="20" max="20" width="18" hidden="0" customWidth="1"/>
    <col min="21" max="21" width="17" hidden="0" customWidth="1"/>
    <col min="22" max="22" width="20" hidden="0" customWidth="1"/>
    <col min="23" max="23" width="28" hidden="0" customWidth="1"/>
  </cols>
  <sheetData>
    <row r="1" ht="30" customHeight="1">
      <c r="A1" s="3" t="str">
        <v>Skylight Opening &amp; Drawing Schedule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ht="34" customHeight="1">
      <c r="A2" s="7" t="str">
        <v>Capture roof-plan and section inputs before system selection. One row per opening or repeated opening type.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ht="34" customHeight="1">
      <c r="A3" s="11" t="str">
        <v>Area (m2) = Width (mm) x Length (mm) / 1,000,000. Area alone is not a structural or system-selection approval.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5">
      <c r="A5" s="41" t="str">
        <v>Buyer input rows are blank by design. Pale yellow cells are editable; pale green cells are formula cells — do not overwrite.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</row>
    <row r="6" ht="54" customHeight="1">
      <c r="A6" s="46" t="str">
        <v>OPENING ID</v>
      </c>
      <c r="B6" s="46" t="str">
        <v>BUILDING / AREA</v>
      </c>
      <c r="C6" s="46" t="str">
        <v>LEVEL</v>
      </c>
      <c r="D6" s="46" t="str">
        <v>GEOMETRY</v>
      </c>
      <c r="E6" s="46" t="str">
        <v>WIDTH (MM)</v>
      </c>
      <c r="F6" s="46" t="str">
        <v>LENGTH (MM)</v>
      </c>
      <c r="G6" s="46" t="str">
        <v>AREA (M2)</v>
      </c>
      <c r="H6" s="46" t="str">
        <v>SLOPE (DEG)</v>
      </c>
      <c r="I6" s="46" t="str">
        <v>ROOF / GLASS STRUCTURE</v>
      </c>
      <c r="J6" s="46" t="str">
        <v>POSITION</v>
      </c>
      <c r="K6" s="46" t="str">
        <v>ACCESS</v>
      </c>
      <c r="L6" s="46" t="str">
        <v>DRAINAGE</v>
      </c>
      <c r="M6" s="46" t="str">
        <v>ENVIRONMENT</v>
      </c>
      <c r="N6" s="46" t="str">
        <v>POWER</v>
      </c>
      <c r="O6" s="46" t="str">
        <v>CONTROL</v>
      </c>
      <c r="P6" s="46" t="str">
        <v>SENSORS</v>
      </c>
      <c r="Q6" s="46" t="str">
        <v>EMERGENCY / MANUAL</v>
      </c>
      <c r="R6" s="46" t="str">
        <v>DESTINATION</v>
      </c>
      <c r="S6" s="46" t="str">
        <v>ROOF PLAN REF</v>
      </c>
      <c r="T6" s="46" t="str">
        <v>SECTION REF</v>
      </c>
      <c r="U6" s="46" t="str">
        <v>PHOTO REF</v>
      </c>
      <c r="V6" s="46" t="str">
        <v>STATUS</v>
      </c>
      <c r="W6" s="46" t="str">
        <v>NOTES</v>
      </c>
    </row>
    <row r="7" ht="30" customHeight="1">
      <c r="A7" s="50"/>
      <c r="B7" s="50"/>
      <c r="C7" s="50"/>
      <c r="D7" s="50"/>
      <c r="E7" s="52"/>
      <c r="F7" s="52"/>
      <c r="G7" s="53" t="str">
        <f>IF(OR(E7="",F7=""),"",E7*F7/1000000)</f>
      </c>
      <c r="H7" s="54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1" t="str">
        <f>IF(A7="","",IF(OR(S7="",T7=""),"DRAWING INPUT NEEDED","READY FOR REVIEW"))</f>
      </c>
      <c r="W7" s="50"/>
    </row>
    <row r="8" ht="30" customHeight="1">
      <c r="A8" s="50"/>
      <c r="B8" s="50"/>
      <c r="C8" s="50"/>
      <c r="D8" s="50"/>
      <c r="E8" s="52"/>
      <c r="F8" s="52"/>
      <c r="G8" s="53" t="str">
        <f>IF(OR(E8="",F8=""),"",E8*F8/1000000)</f>
      </c>
      <c r="H8" s="54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1" t="str">
        <f>IF(A8="","",IF(OR(S8="",T8=""),"DRAWING INPUT NEEDED","READY FOR REVIEW"))</f>
      </c>
      <c r="W8" s="50"/>
    </row>
    <row r="9" ht="30" customHeight="1">
      <c r="A9" s="50"/>
      <c r="B9" s="50"/>
      <c r="C9" s="50"/>
      <c r="D9" s="50"/>
      <c r="E9" s="52"/>
      <c r="F9" s="52"/>
      <c r="G9" s="53" t="str">
        <f>IF(OR(E9="",F9=""),"",E9*F9/1000000)</f>
      </c>
      <c r="H9" s="54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1" t="str">
        <f>IF(A9="","",IF(OR(S9="",T9=""),"DRAWING INPUT NEEDED","READY FOR REVIEW"))</f>
      </c>
      <c r="W9" s="50"/>
    </row>
    <row r="10" ht="30" customHeight="1">
      <c r="A10" s="50"/>
      <c r="B10" s="50"/>
      <c r="C10" s="50"/>
      <c r="D10" s="50"/>
      <c r="E10" s="52"/>
      <c r="F10" s="52"/>
      <c r="G10" s="53" t="str">
        <f>IF(OR(E10="",F10=""),"",E10*F10/1000000)</f>
      </c>
      <c r="H10" s="54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1" t="str">
        <f>IF(A10="","",IF(OR(S10="",T10=""),"DRAWING INPUT NEEDED","READY FOR REVIEW"))</f>
      </c>
      <c r="W10" s="50"/>
    </row>
    <row r="11" ht="30" customHeight="1">
      <c r="A11" s="50"/>
      <c r="B11" s="50"/>
      <c r="C11" s="50"/>
      <c r="D11" s="50"/>
      <c r="E11" s="52"/>
      <c r="F11" s="52"/>
      <c r="G11" s="53" t="str">
        <f>IF(OR(E11="",F11=""),"",E11*F11/1000000)</f>
      </c>
      <c r="H11" s="54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1" t="str">
        <f>IF(A11="","",IF(OR(S11="",T11=""),"DRAWING INPUT NEEDED","READY FOR REVIEW"))</f>
      </c>
      <c r="W11" s="50"/>
    </row>
    <row r="12" ht="30" customHeight="1">
      <c r="A12" s="50"/>
      <c r="B12" s="50"/>
      <c r="C12" s="50"/>
      <c r="D12" s="50"/>
      <c r="E12" s="52"/>
      <c r="F12" s="52"/>
      <c r="G12" s="53" t="str">
        <f>IF(OR(E12="",F12=""),"",E12*F12/1000000)</f>
      </c>
      <c r="H12" s="54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1" t="str">
        <f>IF(A12="","",IF(OR(S12="",T12=""),"DRAWING INPUT NEEDED","READY FOR REVIEW"))</f>
      </c>
      <c r="W12" s="50"/>
    </row>
    <row r="13" ht="30" customHeight="1">
      <c r="A13" s="50"/>
      <c r="B13" s="50"/>
      <c r="C13" s="50"/>
      <c r="D13" s="50"/>
      <c r="E13" s="52"/>
      <c r="F13" s="52"/>
      <c r="G13" s="53" t="str">
        <f>IF(OR(E13="",F13=""),"",E13*F13/1000000)</f>
      </c>
      <c r="H13" s="54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1" t="str">
        <f>IF(A13="","",IF(OR(S13="",T13=""),"DRAWING INPUT NEEDED","READY FOR REVIEW"))</f>
      </c>
      <c r="W13" s="50"/>
    </row>
    <row r="14" ht="30" customHeight="1">
      <c r="A14" s="50"/>
      <c r="B14" s="50"/>
      <c r="C14" s="50"/>
      <c r="D14" s="50"/>
      <c r="E14" s="52"/>
      <c r="F14" s="52"/>
      <c r="G14" s="53" t="str">
        <f>IF(OR(E14="",F14=""),"",E14*F14/1000000)</f>
      </c>
      <c r="H14" s="54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1" t="str">
        <f>IF(A14="","",IF(OR(S14="",T14=""),"DRAWING INPUT NEEDED","READY FOR REVIEW"))</f>
      </c>
      <c r="W14" s="50"/>
    </row>
    <row r="15" ht="30" customHeight="1">
      <c r="A15" s="50"/>
      <c r="B15" s="50"/>
      <c r="C15" s="50"/>
      <c r="D15" s="50"/>
      <c r="E15" s="52"/>
      <c r="F15" s="52"/>
      <c r="G15" s="53" t="str">
        <f>IF(OR(E15="",F15=""),"",E15*F15/1000000)</f>
      </c>
      <c r="H15" s="54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1" t="str">
        <f>IF(A15="","",IF(OR(S15="",T15=""),"DRAWING INPUT NEEDED","READY FOR REVIEW"))</f>
      </c>
      <c r="W15" s="50"/>
    </row>
    <row r="16" ht="30" customHeight="1">
      <c r="A16" s="50"/>
      <c r="B16" s="50"/>
      <c r="C16" s="50"/>
      <c r="D16" s="50"/>
      <c r="E16" s="52"/>
      <c r="F16" s="52"/>
      <c r="G16" s="53" t="str">
        <f>IF(OR(E16="",F16=""),"",E16*F16/1000000)</f>
      </c>
      <c r="H16" s="54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1" t="str">
        <f>IF(A16="","",IF(OR(S16="",T16=""),"DRAWING INPUT NEEDED","READY FOR REVIEW"))</f>
      </c>
      <c r="W16" s="50"/>
    </row>
    <row r="17" ht="30" customHeight="1">
      <c r="A17" s="50"/>
      <c r="B17" s="50"/>
      <c r="C17" s="50"/>
      <c r="D17" s="50"/>
      <c r="E17" s="52"/>
      <c r="F17" s="52"/>
      <c r="G17" s="53" t="str">
        <f>IF(OR(E17="",F17=""),"",E17*F17/1000000)</f>
      </c>
      <c r="H17" s="54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1" t="str">
        <f>IF(A17="","",IF(OR(S17="",T17=""),"DRAWING INPUT NEEDED","READY FOR REVIEW"))</f>
      </c>
      <c r="W17" s="50"/>
    </row>
    <row r="18" ht="30" customHeight="1">
      <c r="A18" s="50"/>
      <c r="B18" s="50"/>
      <c r="C18" s="50"/>
      <c r="D18" s="50"/>
      <c r="E18" s="52"/>
      <c r="F18" s="52"/>
      <c r="G18" s="53" t="str">
        <f>IF(OR(E18="",F18=""),"",E18*F18/1000000)</f>
      </c>
      <c r="H18" s="54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1" t="str">
        <f>IF(A18="","",IF(OR(S18="",T18=""),"DRAWING INPUT NEEDED","READY FOR REVIEW"))</f>
      </c>
      <c r="W18" s="50"/>
    </row>
    <row r="19" ht="30" customHeight="1">
      <c r="A19" s="50"/>
      <c r="B19" s="50"/>
      <c r="C19" s="50"/>
      <c r="D19" s="50"/>
      <c r="E19" s="52"/>
      <c r="F19" s="52"/>
      <c r="G19" s="53" t="str">
        <f>IF(OR(E19="",F19=""),"",E19*F19/1000000)</f>
      </c>
      <c r="H19" s="54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1" t="str">
        <f>IF(A19="","",IF(OR(S19="",T19=""),"DRAWING INPUT NEEDED","READY FOR REVIEW"))</f>
      </c>
      <c r="W19" s="50"/>
    </row>
    <row r="20" ht="30" customHeight="1">
      <c r="A20" s="50"/>
      <c r="B20" s="50"/>
      <c r="C20" s="50"/>
      <c r="D20" s="50"/>
      <c r="E20" s="52"/>
      <c r="F20" s="52"/>
      <c r="G20" s="53" t="str">
        <f>IF(OR(E20="",F20=""),"",E20*F20/1000000)</f>
      </c>
      <c r="H20" s="54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1" t="str">
        <f>IF(A20="","",IF(OR(S20="",T20=""),"DRAWING INPUT NEEDED","READY FOR REVIEW"))</f>
      </c>
      <c r="W20" s="50"/>
    </row>
    <row r="21" ht="30" customHeight="1">
      <c r="A21" s="50"/>
      <c r="B21" s="50"/>
      <c r="C21" s="50"/>
      <c r="D21" s="50"/>
      <c r="E21" s="52"/>
      <c r="F21" s="52"/>
      <c r="G21" s="53" t="str">
        <f>IF(OR(E21="",F21=""),"",E21*F21/1000000)</f>
      </c>
      <c r="H21" s="54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1" t="str">
        <f>IF(A21="","",IF(OR(S21="",T21=""),"DRAWING INPUT NEEDED","READY FOR REVIEW"))</f>
      </c>
      <c r="W21" s="50"/>
    </row>
    <row r="22" ht="30" customHeight="1">
      <c r="A22" s="50"/>
      <c r="B22" s="50"/>
      <c r="C22" s="50"/>
      <c r="D22" s="50"/>
      <c r="E22" s="52"/>
      <c r="F22" s="52"/>
      <c r="G22" s="53" t="str">
        <f>IF(OR(E22="",F22=""),"",E22*F22/1000000)</f>
      </c>
      <c r="H22" s="54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1" t="str">
        <f>IF(A22="","",IF(OR(S22="",T22=""),"DRAWING INPUT NEEDED","READY FOR REVIEW"))</f>
      </c>
      <c r="W22" s="50"/>
    </row>
    <row r="23" ht="30" customHeight="1">
      <c r="A23" s="50"/>
      <c r="B23" s="50"/>
      <c r="C23" s="50"/>
      <c r="D23" s="50"/>
      <c r="E23" s="52"/>
      <c r="F23" s="52"/>
      <c r="G23" s="53" t="str">
        <f>IF(OR(E23="",F23=""),"",E23*F23/1000000)</f>
      </c>
      <c r="H23" s="54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1" t="str">
        <f>IF(A23="","",IF(OR(S23="",T23=""),"DRAWING INPUT NEEDED","READY FOR REVIEW"))</f>
      </c>
      <c r="W23" s="50"/>
    </row>
    <row r="24" ht="30" customHeight="1">
      <c r="A24" s="50"/>
      <c r="B24" s="50"/>
      <c r="C24" s="50"/>
      <c r="D24" s="50"/>
      <c r="E24" s="52"/>
      <c r="F24" s="52"/>
      <c r="G24" s="53" t="str">
        <f>IF(OR(E24="",F24=""),"",E24*F24/1000000)</f>
      </c>
      <c r="H24" s="54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1" t="str">
        <f>IF(A24="","",IF(OR(S24="",T24=""),"DRAWING INPUT NEEDED","READY FOR REVIEW"))</f>
      </c>
      <c r="W24" s="50"/>
    </row>
    <row r="25" ht="30" customHeight="1">
      <c r="A25" s="50"/>
      <c r="B25" s="50"/>
      <c r="C25" s="50"/>
      <c r="D25" s="50"/>
      <c r="E25" s="52"/>
      <c r="F25" s="52"/>
      <c r="G25" s="53" t="str">
        <f>IF(OR(E25="",F25=""),"",E25*F25/1000000)</f>
      </c>
      <c r="H25" s="54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1" t="str">
        <f>IF(A25="","",IF(OR(S25="",T25=""),"DRAWING INPUT NEEDED","READY FOR REVIEW"))</f>
      </c>
      <c r="W25" s="50"/>
    </row>
    <row r="26" ht="30" customHeight="1">
      <c r="A26" s="50"/>
      <c r="B26" s="50"/>
      <c r="C26" s="50"/>
      <c r="D26" s="50"/>
      <c r="E26" s="52"/>
      <c r="F26" s="52"/>
      <c r="G26" s="53" t="str">
        <f>IF(OR(E26="",F26=""),"",E26*F26/1000000)</f>
      </c>
      <c r="H26" s="54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1" t="str">
        <f>IF(A26="","",IF(OR(S26="",T26=""),"DRAWING INPUT NEEDED","READY FOR REVIEW"))</f>
      </c>
      <c r="W26" s="50"/>
    </row>
    <row r="27" ht="30" customHeight="1">
      <c r="A27" s="50"/>
      <c r="B27" s="50"/>
      <c r="C27" s="50"/>
      <c r="D27" s="50"/>
      <c r="E27" s="52"/>
      <c r="F27" s="52"/>
      <c r="G27" s="53" t="str">
        <f>IF(OR(E27="",F27=""),"",E27*F27/1000000)</f>
      </c>
      <c r="H27" s="54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1" t="str">
        <f>IF(A27="","",IF(OR(S27="",T27=""),"DRAWING INPUT NEEDED","READY FOR REVIEW"))</f>
      </c>
      <c r="W27" s="50"/>
    </row>
    <row r="28" ht="30" customHeight="1">
      <c r="A28" s="50"/>
      <c r="B28" s="50"/>
      <c r="C28" s="50"/>
      <c r="D28" s="50"/>
      <c r="E28" s="52"/>
      <c r="F28" s="52"/>
      <c r="G28" s="53" t="str">
        <f>IF(OR(E28="",F28=""),"",E28*F28/1000000)</f>
      </c>
      <c r="H28" s="54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1" t="str">
        <f>IF(A28="","",IF(OR(S28="",T28=""),"DRAWING INPUT NEEDED","READY FOR REVIEW"))</f>
      </c>
      <c r="W28" s="50"/>
    </row>
    <row r="29" ht="30" customHeight="1">
      <c r="A29" s="50"/>
      <c r="B29" s="50"/>
      <c r="C29" s="50"/>
      <c r="D29" s="50"/>
      <c r="E29" s="52"/>
      <c r="F29" s="52"/>
      <c r="G29" s="53" t="str">
        <f>IF(OR(E29="",F29=""),"",E29*F29/1000000)</f>
      </c>
      <c r="H29" s="54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1" t="str">
        <f>IF(A29="","",IF(OR(S29="",T29=""),"DRAWING INPUT NEEDED","READY FOR REVIEW"))</f>
      </c>
      <c r="W29" s="50"/>
    </row>
    <row r="30" ht="30" customHeight="1">
      <c r="A30" s="50"/>
      <c r="B30" s="50"/>
      <c r="C30" s="50"/>
      <c r="D30" s="50"/>
      <c r="E30" s="52"/>
      <c r="F30" s="52"/>
      <c r="G30" s="53" t="str">
        <f>IF(OR(E30="",F30=""),"",E30*F30/1000000)</f>
      </c>
      <c r="H30" s="54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1" t="str">
        <f>IF(A30="","",IF(OR(S30="",T30=""),"DRAWING INPUT NEEDED","READY FOR REVIEW"))</f>
      </c>
      <c r="W30" s="50"/>
    </row>
    <row r="31" ht="30" customHeight="1">
      <c r="A31" s="50"/>
      <c r="B31" s="50"/>
      <c r="C31" s="50"/>
      <c r="D31" s="50"/>
      <c r="E31" s="52"/>
      <c r="F31" s="52"/>
      <c r="G31" s="53" t="str">
        <f>IF(OR(E31="",F31=""),"",E31*F31/1000000)</f>
      </c>
      <c r="H31" s="54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1" t="str">
        <f>IF(A31="","",IF(OR(S31="",T31=""),"DRAWING INPUT NEEDED","READY FOR REVIEW"))</f>
      </c>
      <c r="W31" s="50"/>
    </row>
    <row r="32" ht="30" customHeight="1">
      <c r="A32" s="50"/>
      <c r="B32" s="50"/>
      <c r="C32" s="50"/>
      <c r="D32" s="50"/>
      <c r="E32" s="52"/>
      <c r="F32" s="52"/>
      <c r="G32" s="53" t="str">
        <f>IF(OR(E32="",F32=""),"",E32*F32/1000000)</f>
      </c>
      <c r="H32" s="54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1" t="str">
        <f>IF(A32="","",IF(OR(S32="",T32=""),"DRAWING INPUT NEEDED","READY FOR REVIEW"))</f>
      </c>
      <c r="W32" s="50"/>
    </row>
    <row r="33" ht="30" customHeight="1">
      <c r="A33" s="50"/>
      <c r="B33" s="50"/>
      <c r="C33" s="50"/>
      <c r="D33" s="50"/>
      <c r="E33" s="52"/>
      <c r="F33" s="52"/>
      <c r="G33" s="53" t="str">
        <f>IF(OR(E33="",F33=""),"",E33*F33/1000000)</f>
      </c>
      <c r="H33" s="54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1" t="str">
        <f>IF(A33="","",IF(OR(S33="",T33=""),"DRAWING INPUT NEEDED","READY FOR REVIEW"))</f>
      </c>
      <c r="W33" s="50"/>
    </row>
    <row r="34" ht="30" customHeight="1">
      <c r="A34" s="50"/>
      <c r="B34" s="50"/>
      <c r="C34" s="50"/>
      <c r="D34" s="50"/>
      <c r="E34" s="52"/>
      <c r="F34" s="52"/>
      <c r="G34" s="53" t="str">
        <f>IF(OR(E34="",F34=""),"",E34*F34/1000000)</f>
      </c>
      <c r="H34" s="54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1" t="str">
        <f>IF(A34="","",IF(OR(S34="",T34=""),"DRAWING INPUT NEEDED","READY FOR REVIEW"))</f>
      </c>
      <c r="W34" s="50"/>
    </row>
    <row r="35" ht="30" customHeight="1">
      <c r="A35" s="50"/>
      <c r="B35" s="50"/>
      <c r="C35" s="50"/>
      <c r="D35" s="50"/>
      <c r="E35" s="52"/>
      <c r="F35" s="52"/>
      <c r="G35" s="53" t="str">
        <f>IF(OR(E35="",F35=""),"",E35*F35/1000000)</f>
      </c>
      <c r="H35" s="54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1" t="str">
        <f>IF(A35="","",IF(OR(S35="",T35=""),"DRAWING INPUT NEEDED","READY FOR REVIEW"))</f>
      </c>
      <c r="W35" s="50"/>
    </row>
    <row r="36" ht="30" customHeight="1">
      <c r="A36" s="50"/>
      <c r="B36" s="50"/>
      <c r="C36" s="50"/>
      <c r="D36" s="50"/>
      <c r="E36" s="52"/>
      <c r="F36" s="52"/>
      <c r="G36" s="53" t="str">
        <f>IF(OR(E36="",F36=""),"",E36*F36/1000000)</f>
      </c>
      <c r="H36" s="54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1" t="str">
        <f>IF(A36="","",IF(OR(S36="",T36=""),"DRAWING INPUT NEEDED","READY FOR REVIEW"))</f>
      </c>
      <c r="W36" s="50"/>
    </row>
  </sheetData>
  <mergeCells>
    <mergeCell ref="A1:W1"/>
    <mergeCell ref="A2:W2"/>
    <mergeCell ref="A3:W3"/>
    <mergeCell ref="A5:W5"/>
  </mergeCells>
  <dataValidations count="3">
    <dataValidation type="list" sqref="D7:D36">
      <formula1>"RECTANGULAR,TRIANGULAR,CURVED,IRREGULAR,OTHER"</formula1>
    </dataValidation>
    <dataValidation type="list" sqref="J7:J36">
      <formula1>"INTERIOR,EXTERIOR,TO CONFIRM"</formula1>
    </dataValidation>
    <dataValidation type="list" sqref="K7:K36">
      <formula1>"NORMAL,LIMITED,SPECIAL ACCESS REQUIRED"</formula1>
    </dataValidation>
  </dataValidations>
  <pageMargins left="0.7" right="0.7" top="0.75" bottom="0.75" header="0.3" footer="0.3"/>
  <tableParts count="1">
    <tablePart r:id="Rc3a2fe59b3d940b2"/>
  </tableParts>
</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18" hidden="0" customWidth="1"/>
    <x:col min="3" max="3" width="52" hidden="0" customWidth="1"/>
    <x:col min="4" max="4" width="12" hidden="0" customWidth="1"/>
    <x:col min="5" max="5" width="12" hidden="0" customWidth="1"/>
    <x:col min="6" max="6" width="12" hidden="0" customWidth="1"/>
  </x:cols>
  <x:sheetData>
    <x:row r="1" ht="30" customHeight="1">
      <x:c r="A1" s="3" t="str">
        <x:v>Skylight Opening Summary</x:v>
      </x:c>
      <x:c r="B1" s="3"/>
      <x:c r="C1" s="3"/>
      <x:c r="D1" s="3"/>
      <x:c r="E1" s="3"/>
      <x:c r="F1" s="3"/>
    </x:row>
    <x:row r="2" ht="34" customHeight="1">
      <x:c r="A2" s="7" t="str">
        <x:v>Version 1.0 | Revision date 2026-09-01 | Formula-driven schedule summary</x:v>
      </x:c>
      <x:c r="B2" s="7"/>
      <x:c r="C2" s="7"/>
      <x:c r="D2" s="7"/>
      <x:c r="E2" s="7"/>
      <x:c r="F2" s="7"/>
    </x:row>
    <x:row r="3" ht="34" customHeight="1">
      <x:c r="A3" s="11" t="str">
        <x:v>Summary values update from the blank buyer-entry schedule as project rows are completed.</x:v>
      </x:c>
      <x:c r="B3" s="11"/>
      <x:c r="C3" s="11"/>
      <x:c r="D3" s="11"/>
      <x:c r="E3" s="11"/>
      <x:c r="F3" s="11"/>
    </x:row>
    <x:row r="5">
      <x:c r="A5" s="14" t="str">
        <x:v>METRIC</x:v>
      </x:c>
      <x:c r="B5" s="14" t="str">
        <x:v>VALUE</x:v>
      </x:c>
      <x:c r="C5" s="14" t="str">
        <x:v>REVIEW NOTE</x:v>
      </x:c>
    </x:row>
    <x:row r="6" ht="32" customHeight="1">
      <x:c r="A6" s="28" t="str">
        <x:v>Openings entered</x:v>
      </x:c>
      <x:c r="B6" s="57" t="n">
        <x:f>COUNTIF('Opening Schedule'!$A$7:$A$36,"&lt;&gt;")</x:f>
        <x:v>0</x:v>
      </x:c>
      <x:c r="C6" s="28" t="str">
        <x:v>Rows with an Opening ID.</x:v>
      </x:c>
    </x:row>
    <x:row r="7" ht="32" customHeight="1">
      <x:c r="A7" s="28" t="str">
        <x:v>Total opening area (m2)</x:v>
      </x:c>
      <x:c r="B7" s="58" t="n">
        <x:f>SUM('Opening Schedule'!$G$7:$G$36)</x:f>
        <x:v>0</x:v>
      </x:c>
      <x:c r="C7" s="28" t="str">
        <x:v>Formula-driven geometric area.</x:v>
      </x:c>
    </x:row>
    <x:row r="8" ht="32" customHeight="1">
      <x:c r="A8" s="28" t="str">
        <x:v>Drawing inputs needed</x:v>
      </x:c>
      <x:c r="B8" s="57" t="n">
        <x:f>COUNTIF('Opening Schedule'!$V$7:$V$36,"DRAWING INPUT NEEDED")</x:f>
        <x:v>0</x:v>
      </x:c>
      <x:c r="C8" s="28" t="str">
        <x:v>Rows without both plan and section references.</x:v>
      </x:c>
    </x:row>
    <x:row r="9" ht="32" customHeight="1">
      <x:c r="A9" s="28" t="str">
        <x:v>Selection options entered</x:v>
      </x:c>
      <x:c r="B9" s="57" t="n">
        <x:f>COUNTIF('Selection Matrix'!$A$7:$A$36,"&lt;&gt;")</x:f>
        <x:v>0</x:v>
      </x:c>
      <x:c r="C9" s="28" t="str">
        <x:v>Rows with a reviewed system label.</x:v>
      </x:c>
    </x:row>
    <x:row r="12">
      <x:c r="A12" s="10" t="str">
        <x:v>Submit the completed schedule through https://saiwenna.com/contact/ for configuration, commercial and delivery review.</x:v>
      </x:c>
      <x:c r="B12" s="10"/>
      <x:c r="C12" s="10"/>
      <x:c r="D12" s="10"/>
      <x:c r="E12" s="10"/>
      <x:c r="F12" s="10"/>
    </x:row>
  </x:sheetData>
  <x:mergeCells>
    <x:mergeCell ref="A1:F1"/>
    <x:mergeCell ref="A2:F2"/>
    <x:mergeCell ref="A3:F3"/>
    <x:mergeCell ref="A12:F12"/>
  </x:mergeCells>
  <x:pageMargins left="0.7" right="0.7" top="0.75" bottom="0.75" header="0.3" footer="0.3"/>
</x:worksheet>
</file>